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si\OPEN DATA\Anthony\Subventions\"/>
    </mc:Choice>
  </mc:AlternateContent>
  <bookViews>
    <workbookView xWindow="0" yWindow="0" windowWidth="25200" windowHeight="11985"/>
  </bookViews>
  <sheets>
    <sheet name="Liste_Subvention_GBCA_2018" sheetId="1" r:id="rId1"/>
  </sheets>
  <definedNames>
    <definedName name="_xlnm._FilterDatabase" localSheetId="0" hidden="1">Liste_Subvention_GBCA_2018!$A$1:$K$165</definedName>
  </definedNames>
  <calcPr calcId="152511"/>
</workbook>
</file>

<file path=xl/calcChain.xml><?xml version="1.0" encoding="utf-8"?>
<calcChain xmlns="http://schemas.openxmlformats.org/spreadsheetml/2006/main">
  <c r="G72" i="1" l="1"/>
  <c r="G122" i="1"/>
  <c r="G118" i="1"/>
  <c r="G81" i="1" l="1"/>
  <c r="G80" i="1"/>
  <c r="G79" i="1"/>
  <c r="G63" i="1"/>
</calcChain>
</file>

<file path=xl/sharedStrings.xml><?xml version="1.0" encoding="utf-8"?>
<sst xmlns="http://schemas.openxmlformats.org/spreadsheetml/2006/main" count="995" uniqueCount="186">
  <si>
    <t>THEMATIQUE</t>
  </si>
  <si>
    <t>BENEFICIAIRE_NOM</t>
  </si>
  <si>
    <t>SUBVENTION_NATURE</t>
  </si>
  <si>
    <t>TITRE_PROJET</t>
  </si>
  <si>
    <t>NUMERO_DECISION</t>
  </si>
  <si>
    <t>DATE_DECISION</t>
  </si>
  <si>
    <t>SUBVENTION_MONTANT</t>
  </si>
  <si>
    <t>DATE_RECEPTION_CONVENTION</t>
  </si>
  <si>
    <t>BENEFICIAIRES_ID</t>
  </si>
  <si>
    <t>CONDITIONS_VERSEMENT</t>
  </si>
  <si>
    <t>FONCTIONNEMENT</t>
  </si>
  <si>
    <t>Aide financière</t>
  </si>
  <si>
    <t>Paiement en 3 versements</t>
  </si>
  <si>
    <t>Paiement en un versement</t>
  </si>
  <si>
    <t>Paiement en 2 versements</t>
  </si>
  <si>
    <t>CULTURE</t>
  </si>
  <si>
    <t>CENTRE CHOREGRAPHIQUE</t>
  </si>
  <si>
    <t>URBANISME</t>
  </si>
  <si>
    <t>TRANSPORTS URBAINS</t>
  </si>
  <si>
    <t>SODEB LA JONXION 1</t>
  </si>
  <si>
    <t>INVESTISSEMENT</t>
  </si>
  <si>
    <t>15-166</t>
  </si>
  <si>
    <t>Paiement annuel</t>
  </si>
  <si>
    <t>LOGEMENT</t>
  </si>
  <si>
    <t>OPH DU TERRITOIRE DE BELFORT</t>
  </si>
  <si>
    <t>15-196</t>
  </si>
  <si>
    <t>ADOMA</t>
  </si>
  <si>
    <t>10-155</t>
  </si>
  <si>
    <t>Paiement en plusieurs versements</t>
  </si>
  <si>
    <t>16-136</t>
  </si>
  <si>
    <t>16-171</t>
  </si>
  <si>
    <t>15-101</t>
  </si>
  <si>
    <t>SNCF RESEAU</t>
  </si>
  <si>
    <t>15-99</t>
  </si>
  <si>
    <t>17-263</t>
  </si>
  <si>
    <t>17-93</t>
  </si>
  <si>
    <t>ADAPTATION LOGEMENT</t>
  </si>
  <si>
    <t>18-71</t>
  </si>
  <si>
    <t>17-160</t>
  </si>
  <si>
    <t>AMENAGEMENT ROUTIER</t>
  </si>
  <si>
    <t>CONSEIL DEPARTEMENTAL DU HAUT-RHIN</t>
  </si>
  <si>
    <t>18-37</t>
  </si>
  <si>
    <t>COMMUNE DE COLMAR</t>
  </si>
  <si>
    <t>18-116</t>
  </si>
  <si>
    <t>THEATRE</t>
  </si>
  <si>
    <t>THEATRE GRANIT</t>
  </si>
  <si>
    <t>17-254</t>
  </si>
  <si>
    <t>AUTB</t>
  </si>
  <si>
    <t>18-41</t>
  </si>
  <si>
    <t>Paiement en 1 versement</t>
  </si>
  <si>
    <t>ADN FC</t>
  </si>
  <si>
    <t>DEVELOPPEMENT ECONOMIQUE</t>
  </si>
  <si>
    <t>BELFORT TERRITOIRE DE TOURISME</t>
  </si>
  <si>
    <t>TOURISME</t>
  </si>
  <si>
    <t>TRANSPORTS SCOLAIRES</t>
  </si>
  <si>
    <t>SI GESTION ANIMATION RPI FONTAINE</t>
  </si>
  <si>
    <t>17-147</t>
  </si>
  <si>
    <t>TERRITOIRE DE MUSIQUES</t>
  </si>
  <si>
    <t>ENVIRONNEMENT</t>
  </si>
  <si>
    <t>MAIRIE D'ANDELNANS</t>
  </si>
  <si>
    <t>05-124</t>
  </si>
  <si>
    <t>MAIRIE D'ARGIESANS</t>
  </si>
  <si>
    <t>MAIRIE DE BANVILLARS</t>
  </si>
  <si>
    <t>MAIRIE DE BAVILLIERS</t>
  </si>
  <si>
    <t>MAIRIE DE BELFORT</t>
  </si>
  <si>
    <t>MAIRIE DE BERMONT</t>
  </si>
  <si>
    <t>MAIRIE DE BOTANS</t>
  </si>
  <si>
    <t>MAIRIE DE BOUROGNE</t>
  </si>
  <si>
    <t>MAIRIE DE BUC</t>
  </si>
  <si>
    <t>MAIRIE DE CHARMOIS</t>
  </si>
  <si>
    <t>MAIRIE DE CHATENOIS LES FORGES</t>
  </si>
  <si>
    <t>MAIRIE DE CHEVREMONT</t>
  </si>
  <si>
    <t>MAIRIE DE DANJOUTIN</t>
  </si>
  <si>
    <t>MAIRIE DE DENNEY</t>
  </si>
  <si>
    <t>MAIRIE DE DORANS</t>
  </si>
  <si>
    <t>MAIRIE D'ELOIE</t>
  </si>
  <si>
    <t>MAIRIE D'ESSERT</t>
  </si>
  <si>
    <t>MAIRIE D'EVETTE SALBERT</t>
  </si>
  <si>
    <t>MAIRIE DE MEROUX</t>
  </si>
  <si>
    <t>MAIRIE DE MEZIRE</t>
  </si>
  <si>
    <t>MAIRIE DE MORVILLARS</t>
  </si>
  <si>
    <t>MAIRIE DE MOVAL</t>
  </si>
  <si>
    <t>MAIRIE D'OFFEMONT</t>
  </si>
  <si>
    <t>MAIRIE DE SERMAMAGNY</t>
  </si>
  <si>
    <t>MAIRIE DE TREVENANS</t>
  </si>
  <si>
    <t>MAIRIE D'URCEREY</t>
  </si>
  <si>
    <t>MAIRIE DE VETRIGNE</t>
  </si>
  <si>
    <t>MAIRIE DE VEZELOIS</t>
  </si>
  <si>
    <t>PATRIMOINE</t>
  </si>
  <si>
    <t>17-119</t>
  </si>
  <si>
    <t>15-142</t>
  </si>
  <si>
    <t>17-159</t>
  </si>
  <si>
    <t>MAIRIE DE FRAIS</t>
  </si>
  <si>
    <t>18-22</t>
  </si>
  <si>
    <t>MAIRIE DE FONTAINE</t>
  </si>
  <si>
    <t>17-220</t>
  </si>
  <si>
    <t>COMMUNE DE CUNELIERES</t>
  </si>
  <si>
    <t>18-91</t>
  </si>
  <si>
    <t>FONDS D'AIDE AUX COMMUNES</t>
  </si>
  <si>
    <t>COMMUNE DE BUC</t>
  </si>
  <si>
    <t>15-178</t>
  </si>
  <si>
    <t>COMMUNE DE SEVENANS</t>
  </si>
  <si>
    <t>17-214</t>
  </si>
  <si>
    <t>COMMUNE DE SERMAMAGNY</t>
  </si>
  <si>
    <t>COMMUNE DE CHATENOIS LES FORGES</t>
  </si>
  <si>
    <t>16-126</t>
  </si>
  <si>
    <t>COMMUNE DE MORVILLARS</t>
  </si>
  <si>
    <t>COMMUNE DE LACOLLONGE</t>
  </si>
  <si>
    <t>18-16</t>
  </si>
  <si>
    <t>COMMUNE DE TREVENANS</t>
  </si>
  <si>
    <t>COMMUNE DE PETIT-CROIX</t>
  </si>
  <si>
    <t>COMMUNE DE NOVILLARS</t>
  </si>
  <si>
    <t>17-181</t>
  </si>
  <si>
    <t>COMMUNE DE FONTAINE</t>
  </si>
  <si>
    <t>18-64</t>
  </si>
  <si>
    <t>COMMUNE DE MENONCOURT</t>
  </si>
  <si>
    <t>17-259</t>
  </si>
  <si>
    <t>COMMUNE DE FOUSSEMAGNE</t>
  </si>
  <si>
    <t>COMMUNE DE FRAIS</t>
  </si>
  <si>
    <t>COMMUNE DE DANJOUTIN</t>
  </si>
  <si>
    <t>COMMUNE DE CHARMOIS</t>
  </si>
  <si>
    <t>16-167</t>
  </si>
  <si>
    <t>COMMUNE DE DENNEY</t>
  </si>
  <si>
    <t>17-73</t>
  </si>
  <si>
    <t>COMMUNE DE LARIVIERE</t>
  </si>
  <si>
    <t>COMMUNE D'OFFEMONT</t>
  </si>
  <si>
    <t>COMMUNE D'ANGEOT</t>
  </si>
  <si>
    <t>18-18</t>
  </si>
  <si>
    <t>COMMUNE DE BANVILLARS</t>
  </si>
  <si>
    <t>COMMUNE DE MEROUX</t>
  </si>
  <si>
    <t>16-45</t>
  </si>
  <si>
    <t>COMMUNE D'EGUENIGUE</t>
  </si>
  <si>
    <t>COMMUNE DE BAVILLIERS</t>
  </si>
  <si>
    <t>16-78</t>
  </si>
  <si>
    <t>COMMUNE DE VEZELOIS</t>
  </si>
  <si>
    <t>15-86</t>
  </si>
  <si>
    <t>COMMUNE D'URCEREY</t>
  </si>
  <si>
    <t>COMMUNE DE PHAFFANS</t>
  </si>
  <si>
    <t>COMMUNE DE LAGRANGE</t>
  </si>
  <si>
    <t>COMMUNE DE VALDOIE</t>
  </si>
  <si>
    <t>COMMUNE D'AUTRECHENE</t>
  </si>
  <si>
    <t>17-217</t>
  </si>
  <si>
    <t>COMMUNE D'ESSERT</t>
  </si>
  <si>
    <t>COMMUNE D'ARGIESANS</t>
  </si>
  <si>
    <t>16-92</t>
  </si>
  <si>
    <t>18-36</t>
  </si>
  <si>
    <t>REHABILITATION LOGEMENTS</t>
  </si>
  <si>
    <t>NEOLIA</t>
  </si>
  <si>
    <t>18-70</t>
  </si>
  <si>
    <t>ADAPTATION LOGEMENTS PUBLICS</t>
  </si>
  <si>
    <t>FONDS DE CONCOURS</t>
  </si>
  <si>
    <t>2016-49</t>
  </si>
  <si>
    <t>2016-50</t>
  </si>
  <si>
    <t>2016-07</t>
  </si>
  <si>
    <t>2016-19</t>
  </si>
  <si>
    <t>COMMUNE DE VAUTHIERMONT</t>
  </si>
  <si>
    <t>2015-17</t>
  </si>
  <si>
    <t>2016-51</t>
  </si>
  <si>
    <t>AMENAGEMENT ITINERAIRE ROUTIER</t>
  </si>
  <si>
    <t>DEPARTEMENT DU HAUT-RHIN</t>
  </si>
  <si>
    <t>OPERATIONS SPANC</t>
  </si>
  <si>
    <t>DDFIP DU TERITOIRE DE BELFORT</t>
  </si>
  <si>
    <t>18-119</t>
  </si>
  <si>
    <t>COMMUNE D'ANDELNANS</t>
  </si>
  <si>
    <t>18-69</t>
  </si>
  <si>
    <t>COMMUNE DE MEZIRE</t>
  </si>
  <si>
    <t>COMMUNE DE BETHONVILLIERS</t>
  </si>
  <si>
    <t>18-123</t>
  </si>
  <si>
    <t>TRANSPORTS</t>
  </si>
  <si>
    <t>SYNDICAT MIXTE DE TRANSPORT EN COMMUN</t>
  </si>
  <si>
    <t>ENSEIGNEMENT SUPERIEUR</t>
  </si>
  <si>
    <t>ASSOCIATION GESTION ECOLE SUPERIEURE TECHNO ET AFFAIRES</t>
  </si>
  <si>
    <t>18-49</t>
  </si>
  <si>
    <t>COOPERATION DECENTRALISEE</t>
  </si>
  <si>
    <t>BOURGOGNE FRANCHE COMTE INTERNATIONAL</t>
  </si>
  <si>
    <t>17-106</t>
  </si>
  <si>
    <t>UTBM</t>
  </si>
  <si>
    <t>COMMUNE DE BOUROGNE</t>
  </si>
  <si>
    <t>16-54</t>
  </si>
  <si>
    <t>EUROMETROPOLE DE STRASBOURG</t>
  </si>
  <si>
    <t>17-134</t>
  </si>
  <si>
    <t>PREVENTION RISQUES TECHNOLOGIQUES</t>
  </si>
  <si>
    <t>ENSEIGNEMENT MUSICAL</t>
  </si>
  <si>
    <t>COMMUNE DE CHEVREMONT</t>
  </si>
  <si>
    <t>16-179</t>
  </si>
  <si>
    <t>18-178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</si>
</sst>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Fill="1"/>
    <xf numFmtId="14" fontId="0" fillId="0" borderId="0" xfId="0" applyNumberFormat="1" applyFill="1"/>
    <xf numFmtId="1" fontId="0" fillId="0" borderId="0" xfId="0" applyNumberFormat="1" applyFill="1"/>
    <xf numFmtId="14" fontId="0" fillId="0" borderId="0" xfId="0" applyNumberFormat="1"/>
    <xf numFmtId="0" fontId="18" fillId="0" borderId="0" xfId="0" applyFont="1" applyFill="1"/>
    <xf numFmtId="14" fontId="18" fillId="0" borderId="0" xfId="0" applyNumberFormat="1" applyFon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tabSelected="1" workbookViewId="0">
      <selection activeCell="C23" sqref="C23"/>
    </sheetView>
  </sheetViews>
  <sheetFormatPr baseColWidth="10" defaultRowHeight="15" x14ac:dyDescent="0.25"/>
  <cols>
    <col min="1" max="1" width="18.42578125" bestFit="1" customWidth="1"/>
    <col min="2" max="2" width="26.85546875" customWidth="1"/>
    <col min="5" max="5" width="19.5703125" customWidth="1"/>
    <col min="7" max="7" width="22.7109375" customWidth="1"/>
    <col min="8" max="8" width="27.28515625" customWidth="1"/>
    <col min="9" max="9" width="57" customWidth="1"/>
    <col min="10" max="10" width="18.42578125" customWidth="1"/>
    <col min="11" max="11" width="25.85546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</v>
      </c>
      <c r="K1" t="s">
        <v>9</v>
      </c>
    </row>
    <row r="2" spans="1:11" x14ac:dyDescent="0.25">
      <c r="A2" s="5" t="s">
        <v>18</v>
      </c>
      <c r="B2" s="5" t="s">
        <v>19</v>
      </c>
      <c r="C2" s="5" t="s">
        <v>20</v>
      </c>
      <c r="D2" s="5"/>
      <c r="E2" s="5" t="s">
        <v>21</v>
      </c>
      <c r="F2" s="6">
        <v>42341</v>
      </c>
      <c r="G2" s="5">
        <v>245197.72</v>
      </c>
      <c r="H2" s="6">
        <v>43370</v>
      </c>
      <c r="I2" s="3">
        <v>53592006000063</v>
      </c>
      <c r="J2" s="1" t="s">
        <v>11</v>
      </c>
      <c r="K2" s="1" t="s">
        <v>22</v>
      </c>
    </row>
    <row r="3" spans="1:11" x14ac:dyDescent="0.25">
      <c r="A3" s="1" t="s">
        <v>23</v>
      </c>
      <c r="B3" s="1" t="s">
        <v>24</v>
      </c>
      <c r="C3" s="1" t="s">
        <v>20</v>
      </c>
      <c r="D3" s="1"/>
      <c r="E3" s="1" t="s">
        <v>25</v>
      </c>
      <c r="F3" s="2">
        <v>42341</v>
      </c>
      <c r="G3" s="1">
        <v>75000</v>
      </c>
      <c r="H3" s="2">
        <v>42368</v>
      </c>
      <c r="I3" s="3">
        <v>27900003800026</v>
      </c>
      <c r="J3" s="1" t="s">
        <v>11</v>
      </c>
      <c r="K3" s="1" t="s">
        <v>14</v>
      </c>
    </row>
    <row r="4" spans="1:11" x14ac:dyDescent="0.25">
      <c r="A4" s="1" t="s">
        <v>23</v>
      </c>
      <c r="B4" s="1" t="s">
        <v>26</v>
      </c>
      <c r="C4" s="1" t="s">
        <v>20</v>
      </c>
      <c r="D4" s="1"/>
      <c r="E4" s="1" t="s">
        <v>27</v>
      </c>
      <c r="F4" s="2">
        <v>40467</v>
      </c>
      <c r="G4" s="1">
        <v>57815.79</v>
      </c>
      <c r="H4" s="2">
        <v>40467</v>
      </c>
      <c r="I4" s="3">
        <v>78805803000016</v>
      </c>
      <c r="J4" s="1" t="s">
        <v>11</v>
      </c>
      <c r="K4" s="1" t="s">
        <v>28</v>
      </c>
    </row>
    <row r="5" spans="1:11" x14ac:dyDescent="0.25">
      <c r="A5" s="1" t="s">
        <v>23</v>
      </c>
      <c r="B5" s="1" t="s">
        <v>24</v>
      </c>
      <c r="C5" s="1" t="s">
        <v>20</v>
      </c>
      <c r="D5" s="1"/>
      <c r="E5" s="1" t="s">
        <v>29</v>
      </c>
      <c r="F5" s="2">
        <v>42656</v>
      </c>
      <c r="G5" s="1">
        <v>14022.4</v>
      </c>
      <c r="H5" s="2">
        <v>42690</v>
      </c>
      <c r="I5" s="3">
        <v>27900003800026</v>
      </c>
      <c r="J5" s="1" t="s">
        <v>11</v>
      </c>
      <c r="K5" s="1" t="s">
        <v>28</v>
      </c>
    </row>
    <row r="6" spans="1:11" x14ac:dyDescent="0.25">
      <c r="A6" s="1" t="s">
        <v>23</v>
      </c>
      <c r="B6" s="1" t="s">
        <v>24</v>
      </c>
      <c r="C6" s="1" t="s">
        <v>20</v>
      </c>
      <c r="D6" s="1"/>
      <c r="E6" s="1" t="s">
        <v>30</v>
      </c>
      <c r="F6" s="2">
        <v>42705</v>
      </c>
      <c r="G6" s="1">
        <v>8611.2000000000007</v>
      </c>
      <c r="H6" s="2">
        <v>42570</v>
      </c>
      <c r="I6" s="3">
        <v>27900003800026</v>
      </c>
      <c r="J6" s="1" t="s">
        <v>11</v>
      </c>
      <c r="K6" s="1" t="s">
        <v>28</v>
      </c>
    </row>
    <row r="7" spans="1:11" x14ac:dyDescent="0.25">
      <c r="A7" s="1" t="s">
        <v>23</v>
      </c>
      <c r="B7" s="1" t="s">
        <v>24</v>
      </c>
      <c r="C7" s="1" t="s">
        <v>20</v>
      </c>
      <c r="D7" s="1"/>
      <c r="E7" s="1" t="s">
        <v>25</v>
      </c>
      <c r="F7" s="2">
        <v>42341</v>
      </c>
      <c r="G7" s="1">
        <v>2226</v>
      </c>
      <c r="H7" s="2">
        <v>42368</v>
      </c>
      <c r="I7" s="3">
        <v>27900003800026</v>
      </c>
      <c r="J7" s="1" t="s">
        <v>11</v>
      </c>
      <c r="K7" s="1" t="s">
        <v>28</v>
      </c>
    </row>
    <row r="8" spans="1:11" x14ac:dyDescent="0.25">
      <c r="A8" s="1" t="s">
        <v>23</v>
      </c>
      <c r="B8" s="1" t="s">
        <v>24</v>
      </c>
      <c r="C8" s="1" t="s">
        <v>20</v>
      </c>
      <c r="D8" s="1"/>
      <c r="E8" s="1" t="s">
        <v>31</v>
      </c>
      <c r="F8" s="2">
        <v>42180</v>
      </c>
      <c r="G8" s="1">
        <v>1590</v>
      </c>
      <c r="H8" s="2"/>
      <c r="I8" s="3">
        <v>27900003800026</v>
      </c>
      <c r="J8" s="1" t="s">
        <v>11</v>
      </c>
      <c r="K8" s="1" t="s">
        <v>28</v>
      </c>
    </row>
    <row r="9" spans="1:11" x14ac:dyDescent="0.25">
      <c r="A9" s="1" t="s">
        <v>23</v>
      </c>
      <c r="B9" s="1" t="s">
        <v>24</v>
      </c>
      <c r="C9" s="1" t="s">
        <v>20</v>
      </c>
      <c r="D9" s="1"/>
      <c r="E9" s="1" t="s">
        <v>90</v>
      </c>
      <c r="F9" s="2">
        <v>42292</v>
      </c>
      <c r="G9" s="1">
        <v>14920</v>
      </c>
      <c r="H9" s="2">
        <v>42359</v>
      </c>
      <c r="I9" s="3">
        <v>27900003800026</v>
      </c>
      <c r="J9" s="1" t="s">
        <v>11</v>
      </c>
      <c r="K9" s="1" t="s">
        <v>28</v>
      </c>
    </row>
    <row r="10" spans="1:11" x14ac:dyDescent="0.25">
      <c r="A10" s="1" t="s">
        <v>23</v>
      </c>
      <c r="B10" s="1" t="s">
        <v>147</v>
      </c>
      <c r="C10" s="1" t="s">
        <v>20</v>
      </c>
      <c r="D10" s="1"/>
      <c r="E10" s="1" t="s">
        <v>90</v>
      </c>
      <c r="F10" s="2">
        <v>42292</v>
      </c>
      <c r="G10" s="1">
        <v>4557.5</v>
      </c>
      <c r="H10" s="2"/>
      <c r="I10" s="3">
        <v>30591873200010</v>
      </c>
      <c r="J10" s="1" t="s">
        <v>11</v>
      </c>
      <c r="K10" s="1" t="s">
        <v>28</v>
      </c>
    </row>
    <row r="11" spans="1:11" x14ac:dyDescent="0.25">
      <c r="A11" s="1" t="s">
        <v>23</v>
      </c>
      <c r="B11" s="1" t="s">
        <v>24</v>
      </c>
      <c r="C11" s="1" t="s">
        <v>20</v>
      </c>
      <c r="D11" s="1"/>
      <c r="E11" s="1" t="s">
        <v>29</v>
      </c>
      <c r="F11" s="2">
        <v>42656</v>
      </c>
      <c r="G11" s="1">
        <v>4843.8</v>
      </c>
      <c r="H11" s="2">
        <v>42690</v>
      </c>
      <c r="I11" s="3">
        <v>27900003800026</v>
      </c>
      <c r="J11" s="1" t="s">
        <v>11</v>
      </c>
      <c r="K11" s="1" t="s">
        <v>28</v>
      </c>
    </row>
    <row r="12" spans="1:11" x14ac:dyDescent="0.25">
      <c r="A12" s="1" t="s">
        <v>23</v>
      </c>
      <c r="B12" s="1" t="s">
        <v>24</v>
      </c>
      <c r="C12" s="1" t="s">
        <v>20</v>
      </c>
      <c r="D12" s="1"/>
      <c r="E12" s="1" t="s">
        <v>30</v>
      </c>
      <c r="F12" s="2">
        <v>42705</v>
      </c>
      <c r="G12" s="1">
        <v>3505.6</v>
      </c>
      <c r="H12" s="2">
        <v>42745</v>
      </c>
      <c r="I12" s="3">
        <v>27900003800026</v>
      </c>
      <c r="J12" s="1" t="s">
        <v>11</v>
      </c>
      <c r="K12" s="1" t="s">
        <v>28</v>
      </c>
    </row>
    <row r="13" spans="1:11" x14ac:dyDescent="0.25">
      <c r="A13" s="1" t="s">
        <v>23</v>
      </c>
      <c r="B13" s="1" t="s">
        <v>24</v>
      </c>
      <c r="C13" s="1" t="s">
        <v>20</v>
      </c>
      <c r="D13" s="1"/>
      <c r="E13" s="1" t="s">
        <v>25</v>
      </c>
      <c r="F13" s="2">
        <v>42341</v>
      </c>
      <c r="G13" s="1">
        <v>1749</v>
      </c>
      <c r="H13" s="2"/>
      <c r="I13" s="3">
        <v>27900003800026</v>
      </c>
      <c r="J13" s="1" t="s">
        <v>11</v>
      </c>
      <c r="K13" s="1" t="s">
        <v>28</v>
      </c>
    </row>
    <row r="14" spans="1:11" x14ac:dyDescent="0.25">
      <c r="A14" s="1" t="s">
        <v>23</v>
      </c>
      <c r="B14" s="1" t="s">
        <v>24</v>
      </c>
      <c r="C14" s="1" t="s">
        <v>20</v>
      </c>
      <c r="D14" s="1"/>
      <c r="E14" s="1" t="s">
        <v>35</v>
      </c>
      <c r="F14" s="2">
        <v>42824</v>
      </c>
      <c r="G14" s="1">
        <v>6936.32</v>
      </c>
      <c r="H14" s="2">
        <v>42872</v>
      </c>
      <c r="I14" s="3">
        <v>27900003800026</v>
      </c>
      <c r="J14" s="1" t="s">
        <v>11</v>
      </c>
      <c r="K14" s="1" t="s">
        <v>28</v>
      </c>
    </row>
    <row r="15" spans="1:11" x14ac:dyDescent="0.25">
      <c r="A15" s="1" t="s">
        <v>58</v>
      </c>
      <c r="B15" s="1" t="s">
        <v>177</v>
      </c>
      <c r="C15" s="1" t="s">
        <v>20</v>
      </c>
      <c r="D15" s="1"/>
      <c r="E15" s="1" t="s">
        <v>41</v>
      </c>
      <c r="F15" s="2">
        <v>43181</v>
      </c>
      <c r="G15" s="1">
        <v>58560.38</v>
      </c>
      <c r="H15" s="2"/>
      <c r="I15" s="3">
        <v>21900017100013</v>
      </c>
      <c r="J15" s="1" t="s">
        <v>11</v>
      </c>
      <c r="K15" s="1" t="s">
        <v>14</v>
      </c>
    </row>
    <row r="16" spans="1:11" x14ac:dyDescent="0.25">
      <c r="A16" s="1" t="s">
        <v>18</v>
      </c>
      <c r="B16" s="1" t="s">
        <v>32</v>
      </c>
      <c r="C16" s="1" t="s">
        <v>20</v>
      </c>
      <c r="D16" s="1"/>
      <c r="E16" s="1" t="s">
        <v>33</v>
      </c>
      <c r="F16" s="2">
        <v>42180</v>
      </c>
      <c r="G16" s="1">
        <v>246734.39</v>
      </c>
      <c r="H16" s="2">
        <v>42369</v>
      </c>
      <c r="I16" s="3">
        <v>41228073712505</v>
      </c>
      <c r="J16" s="1" t="s">
        <v>11</v>
      </c>
      <c r="K16" s="1" t="s">
        <v>28</v>
      </c>
    </row>
    <row r="17" spans="1:11" x14ac:dyDescent="0.25">
      <c r="A17" s="1" t="s">
        <v>18</v>
      </c>
      <c r="B17" s="1" t="s">
        <v>32</v>
      </c>
      <c r="C17" s="1" t="s">
        <v>20</v>
      </c>
      <c r="D17" s="1"/>
      <c r="E17" s="1" t="s">
        <v>178</v>
      </c>
      <c r="F17" s="2">
        <v>42453</v>
      </c>
      <c r="G17" s="1">
        <v>30000</v>
      </c>
      <c r="H17" s="2">
        <v>42711</v>
      </c>
      <c r="I17" s="3">
        <v>41228073712505</v>
      </c>
      <c r="J17" s="1" t="s">
        <v>11</v>
      </c>
      <c r="K17" s="1" t="s">
        <v>28</v>
      </c>
    </row>
    <row r="18" spans="1:11" x14ac:dyDescent="0.25">
      <c r="A18" s="1" t="s">
        <v>182</v>
      </c>
      <c r="B18" s="1" t="s">
        <v>183</v>
      </c>
      <c r="C18" s="1" t="s">
        <v>20</v>
      </c>
      <c r="D18" s="1"/>
      <c r="E18" s="1" t="s">
        <v>184</v>
      </c>
      <c r="F18" s="2">
        <v>42705</v>
      </c>
      <c r="G18" s="1">
        <v>109793.97</v>
      </c>
      <c r="H18" s="2">
        <v>42923</v>
      </c>
      <c r="I18" s="3">
        <v>21900026200010</v>
      </c>
      <c r="J18" s="1" t="s">
        <v>11</v>
      </c>
      <c r="K18" s="1" t="s">
        <v>28</v>
      </c>
    </row>
    <row r="19" spans="1:11" x14ac:dyDescent="0.25">
      <c r="A19" s="1" t="s">
        <v>23</v>
      </c>
      <c r="B19" s="1" t="s">
        <v>24</v>
      </c>
      <c r="C19" s="1" t="s">
        <v>20</v>
      </c>
      <c r="D19" s="1"/>
      <c r="E19" s="1" t="s">
        <v>29</v>
      </c>
      <c r="F19" s="2">
        <v>42656</v>
      </c>
      <c r="G19" s="1">
        <v>33600</v>
      </c>
      <c r="H19" s="2">
        <v>42866</v>
      </c>
      <c r="I19" s="3">
        <v>27900003800026</v>
      </c>
      <c r="J19" s="1" t="s">
        <v>11</v>
      </c>
      <c r="K19" s="1" t="s">
        <v>28</v>
      </c>
    </row>
    <row r="20" spans="1:11" x14ac:dyDescent="0.25">
      <c r="A20" s="1" t="s">
        <v>23</v>
      </c>
      <c r="B20" s="1" t="s">
        <v>24</v>
      </c>
      <c r="C20" s="1" t="s">
        <v>20</v>
      </c>
      <c r="D20" s="1"/>
      <c r="E20" s="1" t="s">
        <v>34</v>
      </c>
      <c r="F20" s="2">
        <v>43076</v>
      </c>
      <c r="G20" s="1">
        <v>22200</v>
      </c>
      <c r="H20" s="2">
        <v>43439</v>
      </c>
      <c r="I20" s="3">
        <v>27900003800026</v>
      </c>
      <c r="J20" s="1" t="s">
        <v>11</v>
      </c>
      <c r="K20" s="1" t="s">
        <v>28</v>
      </c>
    </row>
    <row r="21" spans="1:11" x14ac:dyDescent="0.25">
      <c r="A21" s="1" t="s">
        <v>23</v>
      </c>
      <c r="B21" s="1" t="s">
        <v>24</v>
      </c>
      <c r="C21" s="1" t="s">
        <v>20</v>
      </c>
      <c r="D21" s="1"/>
      <c r="E21" s="1" t="s">
        <v>30</v>
      </c>
      <c r="F21" s="2">
        <v>42705</v>
      </c>
      <c r="G21" s="1">
        <v>63000</v>
      </c>
      <c r="H21" s="2">
        <v>42725</v>
      </c>
      <c r="I21" s="3">
        <v>27900003800026</v>
      </c>
      <c r="J21" s="1" t="s">
        <v>11</v>
      </c>
      <c r="K21" s="1" t="s">
        <v>28</v>
      </c>
    </row>
    <row r="22" spans="1:11" x14ac:dyDescent="0.25">
      <c r="A22" s="1" t="s">
        <v>23</v>
      </c>
      <c r="B22" s="1" t="s">
        <v>24</v>
      </c>
      <c r="C22" s="1" t="s">
        <v>20</v>
      </c>
      <c r="D22" s="1"/>
      <c r="E22" s="1" t="s">
        <v>35</v>
      </c>
      <c r="F22" s="2">
        <v>42824</v>
      </c>
      <c r="G22" s="1">
        <v>42000</v>
      </c>
      <c r="H22" s="2">
        <v>42872</v>
      </c>
      <c r="I22" s="3">
        <v>27900003800026</v>
      </c>
      <c r="J22" s="1" t="s">
        <v>11</v>
      </c>
      <c r="K22" s="1" t="s">
        <v>28</v>
      </c>
    </row>
    <row r="23" spans="1:11" x14ac:dyDescent="0.25">
      <c r="A23" s="1" t="s">
        <v>36</v>
      </c>
      <c r="B23" s="1" t="s">
        <v>24</v>
      </c>
      <c r="C23" s="1" t="s">
        <v>20</v>
      </c>
      <c r="D23" s="1"/>
      <c r="E23" s="1" t="s">
        <v>38</v>
      </c>
      <c r="F23" s="2">
        <v>42908</v>
      </c>
      <c r="G23" s="1">
        <v>30000</v>
      </c>
      <c r="H23" s="2">
        <v>42937</v>
      </c>
      <c r="I23" s="3">
        <v>27900003800026</v>
      </c>
      <c r="J23" s="1" t="s">
        <v>11</v>
      </c>
      <c r="K23" s="1" t="s">
        <v>14</v>
      </c>
    </row>
    <row r="24" spans="1:11" x14ac:dyDescent="0.25">
      <c r="A24" s="1" t="s">
        <v>36</v>
      </c>
      <c r="B24" s="1" t="s">
        <v>24</v>
      </c>
      <c r="C24" s="1" t="s">
        <v>20</v>
      </c>
      <c r="D24" s="1"/>
      <c r="E24" s="1" t="s">
        <v>37</v>
      </c>
      <c r="F24" s="2">
        <v>43244</v>
      </c>
      <c r="G24" s="1">
        <v>70000</v>
      </c>
      <c r="H24" s="2">
        <v>43292</v>
      </c>
      <c r="I24" s="3">
        <v>27900003800027</v>
      </c>
      <c r="J24" s="1" t="s">
        <v>11</v>
      </c>
      <c r="K24" s="1" t="s">
        <v>14</v>
      </c>
    </row>
    <row r="25" spans="1:11" x14ac:dyDescent="0.25">
      <c r="A25" s="1" t="s">
        <v>39</v>
      </c>
      <c r="B25" s="1" t="s">
        <v>40</v>
      </c>
      <c r="C25" s="1" t="s">
        <v>20</v>
      </c>
      <c r="D25" s="1"/>
      <c r="E25" s="1" t="s">
        <v>43</v>
      </c>
      <c r="F25" s="2">
        <v>43367</v>
      </c>
      <c r="G25" s="1">
        <v>644250</v>
      </c>
      <c r="H25" s="2">
        <v>43213</v>
      </c>
      <c r="I25" s="3">
        <v>22680001900227</v>
      </c>
      <c r="J25" s="1" t="s">
        <v>11</v>
      </c>
      <c r="K25" s="1" t="s">
        <v>28</v>
      </c>
    </row>
    <row r="26" spans="1:11" x14ac:dyDescent="0.25">
      <c r="A26" s="1" t="s">
        <v>39</v>
      </c>
      <c r="B26" s="1" t="s">
        <v>42</v>
      </c>
      <c r="C26" s="1" t="s">
        <v>20</v>
      </c>
      <c r="D26" s="1"/>
      <c r="E26" s="1" t="s">
        <v>41</v>
      </c>
      <c r="F26" s="2">
        <v>43181</v>
      </c>
      <c r="G26" s="1">
        <v>47403</v>
      </c>
      <c r="H26" s="2">
        <v>43215</v>
      </c>
      <c r="I26" s="3">
        <v>21680066400015</v>
      </c>
      <c r="J26" s="1" t="s">
        <v>11</v>
      </c>
      <c r="K26" s="1" t="s">
        <v>28</v>
      </c>
    </row>
    <row r="27" spans="1:11" x14ac:dyDescent="0.25">
      <c r="A27" s="1" t="s">
        <v>44</v>
      </c>
      <c r="B27" s="1" t="s">
        <v>45</v>
      </c>
      <c r="C27" s="1" t="s">
        <v>10</v>
      </c>
      <c r="D27" s="1"/>
      <c r="E27" s="1" t="s">
        <v>46</v>
      </c>
      <c r="F27" s="2">
        <v>43076</v>
      </c>
      <c r="G27" s="1">
        <v>657221</v>
      </c>
      <c r="H27" s="2">
        <v>43202</v>
      </c>
      <c r="I27" s="3">
        <v>77871537500037</v>
      </c>
      <c r="J27" s="1" t="s">
        <v>11</v>
      </c>
      <c r="K27" s="1" t="s">
        <v>12</v>
      </c>
    </row>
    <row r="28" spans="1:11" x14ac:dyDescent="0.25">
      <c r="A28" s="1" t="s">
        <v>17</v>
      </c>
      <c r="B28" s="1" t="s">
        <v>47</v>
      </c>
      <c r="C28" s="1" t="s">
        <v>10</v>
      </c>
      <c r="D28" s="1"/>
      <c r="E28" s="1" t="s">
        <v>46</v>
      </c>
      <c r="F28" s="2">
        <v>43076</v>
      </c>
      <c r="G28" s="1">
        <v>200000</v>
      </c>
      <c r="H28" s="2">
        <v>43125</v>
      </c>
      <c r="I28" s="3">
        <v>31236731100056</v>
      </c>
      <c r="J28" s="1" t="s">
        <v>11</v>
      </c>
      <c r="K28" s="1" t="s">
        <v>49</v>
      </c>
    </row>
    <row r="29" spans="1:11" x14ac:dyDescent="0.25">
      <c r="A29" s="1" t="s">
        <v>17</v>
      </c>
      <c r="B29" s="1" t="s">
        <v>47</v>
      </c>
      <c r="C29" s="1" t="s">
        <v>10</v>
      </c>
      <c r="D29" s="1"/>
      <c r="E29" s="1" t="s">
        <v>48</v>
      </c>
      <c r="F29" s="2">
        <v>43181</v>
      </c>
      <c r="G29" s="1">
        <v>365000</v>
      </c>
      <c r="H29" s="2">
        <v>43229</v>
      </c>
      <c r="I29" s="3">
        <v>31236731100056</v>
      </c>
      <c r="J29" s="1" t="s">
        <v>11</v>
      </c>
      <c r="K29" s="1" t="s">
        <v>14</v>
      </c>
    </row>
    <row r="30" spans="1:11" x14ac:dyDescent="0.25">
      <c r="A30" s="1" t="s">
        <v>170</v>
      </c>
      <c r="B30" s="1" t="s">
        <v>171</v>
      </c>
      <c r="C30" s="1" t="s">
        <v>10</v>
      </c>
      <c r="D30" s="1"/>
      <c r="E30" s="1" t="s">
        <v>172</v>
      </c>
      <c r="F30" s="2">
        <v>43181</v>
      </c>
      <c r="G30" s="1">
        <v>90000</v>
      </c>
      <c r="H30" s="2">
        <v>43293</v>
      </c>
      <c r="I30" s="3">
        <v>52087537800017</v>
      </c>
      <c r="J30" s="1" t="s">
        <v>11</v>
      </c>
      <c r="K30" s="1" t="s">
        <v>49</v>
      </c>
    </row>
    <row r="31" spans="1:11" x14ac:dyDescent="0.25">
      <c r="A31" s="1" t="s">
        <v>51</v>
      </c>
      <c r="B31" s="1" t="s">
        <v>50</v>
      </c>
      <c r="C31" s="1" t="s">
        <v>10</v>
      </c>
      <c r="D31" s="1"/>
      <c r="E31" s="1" t="s">
        <v>46</v>
      </c>
      <c r="F31" s="2">
        <v>43076</v>
      </c>
      <c r="G31" s="1">
        <v>137500</v>
      </c>
      <c r="H31" s="2">
        <v>43130</v>
      </c>
      <c r="I31" s="3">
        <v>31177224800069</v>
      </c>
      <c r="J31" s="1" t="s">
        <v>11</v>
      </c>
      <c r="K31" s="1" t="s">
        <v>13</v>
      </c>
    </row>
    <row r="32" spans="1:11" x14ac:dyDescent="0.25">
      <c r="A32" s="1" t="s">
        <v>51</v>
      </c>
      <c r="B32" s="1" t="s">
        <v>50</v>
      </c>
      <c r="C32" s="1" t="s">
        <v>10</v>
      </c>
      <c r="D32" s="1"/>
      <c r="E32" s="1" t="s">
        <v>48</v>
      </c>
      <c r="F32" s="2">
        <v>43181</v>
      </c>
      <c r="G32" s="1">
        <v>412500</v>
      </c>
      <c r="H32" s="2">
        <v>43237</v>
      </c>
      <c r="I32" s="3">
        <v>31177224800069</v>
      </c>
      <c r="J32" s="1" t="s">
        <v>11</v>
      </c>
      <c r="K32" s="1" t="s">
        <v>14</v>
      </c>
    </row>
    <row r="33" spans="1:11" x14ac:dyDescent="0.25">
      <c r="A33" s="1" t="s">
        <v>53</v>
      </c>
      <c r="B33" s="1" t="s">
        <v>52</v>
      </c>
      <c r="C33" s="1" t="s">
        <v>10</v>
      </c>
      <c r="D33" s="1"/>
      <c r="E33" s="1" t="s">
        <v>46</v>
      </c>
      <c r="F33" s="2">
        <v>43076</v>
      </c>
      <c r="G33" s="1">
        <v>185000</v>
      </c>
      <c r="H33" s="2">
        <v>43122</v>
      </c>
      <c r="I33" s="3">
        <v>40339455400022</v>
      </c>
      <c r="J33" s="1" t="s">
        <v>11</v>
      </c>
      <c r="K33" s="1" t="s">
        <v>49</v>
      </c>
    </row>
    <row r="34" spans="1:11" x14ac:dyDescent="0.25">
      <c r="A34" s="1" t="s">
        <v>53</v>
      </c>
      <c r="B34" s="1" t="s">
        <v>52</v>
      </c>
      <c r="C34" s="1" t="s">
        <v>10</v>
      </c>
      <c r="D34" s="1"/>
      <c r="E34" s="1" t="s">
        <v>48</v>
      </c>
      <c r="F34" s="2">
        <v>43181</v>
      </c>
      <c r="G34" s="1">
        <v>185000</v>
      </c>
      <c r="H34" s="2">
        <v>43235</v>
      </c>
      <c r="I34" s="3">
        <v>40339455400022</v>
      </c>
      <c r="J34" s="1" t="s">
        <v>11</v>
      </c>
      <c r="K34" s="1" t="s">
        <v>49</v>
      </c>
    </row>
    <row r="35" spans="1:11" x14ac:dyDescent="0.25">
      <c r="A35" s="1" t="s">
        <v>53</v>
      </c>
      <c r="B35" s="1" t="s">
        <v>52</v>
      </c>
      <c r="C35" s="1" t="s">
        <v>10</v>
      </c>
      <c r="D35" s="1"/>
      <c r="E35" s="1" t="s">
        <v>185</v>
      </c>
      <c r="F35" s="2">
        <v>43440</v>
      </c>
      <c r="G35" s="1">
        <v>9500</v>
      </c>
      <c r="H35" s="2"/>
      <c r="I35" s="3">
        <v>40339455400022</v>
      </c>
      <c r="J35" s="1" t="s">
        <v>11</v>
      </c>
      <c r="K35" s="1" t="s">
        <v>49</v>
      </c>
    </row>
    <row r="36" spans="1:11" x14ac:dyDescent="0.25">
      <c r="A36" s="1" t="s">
        <v>173</v>
      </c>
      <c r="B36" s="1" t="s">
        <v>174</v>
      </c>
      <c r="C36" s="1" t="s">
        <v>10</v>
      </c>
      <c r="D36" s="1"/>
      <c r="E36" s="1" t="s">
        <v>175</v>
      </c>
      <c r="F36" s="2">
        <v>42824</v>
      </c>
      <c r="G36" s="1">
        <v>192604</v>
      </c>
      <c r="H36" s="2">
        <v>43066</v>
      </c>
      <c r="I36" s="3">
        <v>50816421700020</v>
      </c>
      <c r="J36" s="1" t="s">
        <v>11</v>
      </c>
      <c r="K36" s="1" t="s">
        <v>49</v>
      </c>
    </row>
    <row r="37" spans="1:11" x14ac:dyDescent="0.25">
      <c r="A37" s="1" t="s">
        <v>54</v>
      </c>
      <c r="B37" s="1" t="s">
        <v>55</v>
      </c>
      <c r="C37" s="1" t="s">
        <v>10</v>
      </c>
      <c r="D37" s="1"/>
      <c r="E37" s="1" t="s">
        <v>56</v>
      </c>
      <c r="F37" s="2">
        <v>42908</v>
      </c>
      <c r="G37" s="1">
        <v>163479</v>
      </c>
      <c r="H37" s="2">
        <v>42857</v>
      </c>
      <c r="I37" s="3">
        <v>25900047900040</v>
      </c>
      <c r="J37" s="1" t="s">
        <v>11</v>
      </c>
      <c r="K37" s="1" t="s">
        <v>28</v>
      </c>
    </row>
    <row r="38" spans="1:11" x14ac:dyDescent="0.25">
      <c r="A38" s="1" t="s">
        <v>15</v>
      </c>
      <c r="B38" s="1" t="s">
        <v>57</v>
      </c>
      <c r="C38" s="1" t="s">
        <v>10</v>
      </c>
      <c r="D38" s="1"/>
      <c r="E38" s="1" t="s">
        <v>48</v>
      </c>
      <c r="F38" s="2">
        <v>43181</v>
      </c>
      <c r="G38" s="1">
        <v>110000</v>
      </c>
      <c r="H38" s="2">
        <v>43250</v>
      </c>
      <c r="I38" s="3">
        <v>34973034100030</v>
      </c>
      <c r="J38" s="1" t="s">
        <v>11</v>
      </c>
      <c r="K38" s="1" t="s">
        <v>12</v>
      </c>
    </row>
    <row r="39" spans="1:11" x14ac:dyDescent="0.25">
      <c r="A39" s="1" t="s">
        <v>15</v>
      </c>
      <c r="B39" s="1" t="s">
        <v>16</v>
      </c>
      <c r="C39" s="1" t="s">
        <v>10</v>
      </c>
      <c r="D39" s="1"/>
      <c r="E39" s="1" t="s">
        <v>48</v>
      </c>
      <c r="F39" s="2">
        <v>43181</v>
      </c>
      <c r="G39" s="1">
        <v>100000</v>
      </c>
      <c r="H39" s="2">
        <v>43202</v>
      </c>
      <c r="I39" s="3">
        <v>38372961300034</v>
      </c>
      <c r="J39" s="1" t="s">
        <v>11</v>
      </c>
      <c r="K39" s="1" t="s">
        <v>14</v>
      </c>
    </row>
    <row r="40" spans="1:11" x14ac:dyDescent="0.25">
      <c r="A40" s="1" t="s">
        <v>88</v>
      </c>
      <c r="B40" s="1" t="s">
        <v>83</v>
      </c>
      <c r="C40" s="1" t="s">
        <v>20</v>
      </c>
      <c r="D40" s="1"/>
      <c r="E40" s="1" t="s">
        <v>89</v>
      </c>
      <c r="F40" s="2">
        <v>42838</v>
      </c>
      <c r="G40" s="1">
        <v>4657</v>
      </c>
      <c r="H40" s="2">
        <v>42878</v>
      </c>
      <c r="I40" s="3">
        <v>21900093200018</v>
      </c>
      <c r="J40" s="1" t="s">
        <v>11</v>
      </c>
      <c r="K40" s="1" t="s">
        <v>49</v>
      </c>
    </row>
    <row r="41" spans="1:11" x14ac:dyDescent="0.25">
      <c r="A41" s="1" t="s">
        <v>88</v>
      </c>
      <c r="B41" s="1" t="s">
        <v>63</v>
      </c>
      <c r="C41" s="1" t="s">
        <v>20</v>
      </c>
      <c r="D41" s="1"/>
      <c r="E41" s="1" t="s">
        <v>91</v>
      </c>
      <c r="F41" s="2">
        <v>42908</v>
      </c>
      <c r="G41" s="1">
        <v>12566.76</v>
      </c>
      <c r="H41" s="2">
        <v>42954</v>
      </c>
      <c r="I41" s="3">
        <v>21900008000016</v>
      </c>
      <c r="J41" s="1" t="s">
        <v>11</v>
      </c>
      <c r="K41" s="1" t="s">
        <v>49</v>
      </c>
    </row>
    <row r="42" spans="1:11" x14ac:dyDescent="0.25">
      <c r="A42" s="1" t="s">
        <v>88</v>
      </c>
      <c r="B42" s="1" t="s">
        <v>92</v>
      </c>
      <c r="C42" s="1" t="s">
        <v>20</v>
      </c>
      <c r="D42" s="1"/>
      <c r="E42" s="1" t="s">
        <v>93</v>
      </c>
      <c r="F42" s="2">
        <v>43153</v>
      </c>
      <c r="G42" s="1">
        <v>286.5</v>
      </c>
      <c r="H42" s="2">
        <v>43210</v>
      </c>
      <c r="I42" s="3">
        <v>21900050200019</v>
      </c>
      <c r="J42" s="1" t="s">
        <v>11</v>
      </c>
      <c r="K42" s="1" t="s">
        <v>49</v>
      </c>
    </row>
    <row r="43" spans="1:11" x14ac:dyDescent="0.25">
      <c r="A43" s="1" t="s">
        <v>88</v>
      </c>
      <c r="B43" s="1" t="s">
        <v>78</v>
      </c>
      <c r="C43" s="1" t="s">
        <v>20</v>
      </c>
      <c r="D43" s="1"/>
      <c r="E43" s="1" t="s">
        <v>89</v>
      </c>
      <c r="F43" s="2">
        <v>42838</v>
      </c>
      <c r="G43" s="1">
        <v>3973.02</v>
      </c>
      <c r="H43" s="2">
        <v>42898</v>
      </c>
      <c r="I43" s="3">
        <v>21900068400015</v>
      </c>
      <c r="J43" s="1" t="s">
        <v>11</v>
      </c>
      <c r="K43" s="1" t="s">
        <v>49</v>
      </c>
    </row>
    <row r="44" spans="1:11" x14ac:dyDescent="0.25">
      <c r="A44" s="1" t="s">
        <v>88</v>
      </c>
      <c r="B44" s="1" t="s">
        <v>81</v>
      </c>
      <c r="C44" s="1" t="s">
        <v>20</v>
      </c>
      <c r="D44" s="1"/>
      <c r="E44" s="1" t="s">
        <v>89</v>
      </c>
      <c r="F44" s="2">
        <v>42838</v>
      </c>
      <c r="G44" s="1">
        <v>1027</v>
      </c>
      <c r="H44" s="2">
        <v>42898</v>
      </c>
      <c r="I44" s="3">
        <v>21900073400018</v>
      </c>
      <c r="J44" s="1" t="s">
        <v>11</v>
      </c>
      <c r="K44" s="1" t="s">
        <v>49</v>
      </c>
    </row>
    <row r="45" spans="1:11" x14ac:dyDescent="0.25">
      <c r="A45" s="1" t="s">
        <v>88</v>
      </c>
      <c r="B45" s="1" t="s">
        <v>94</v>
      </c>
      <c r="C45" s="1" t="s">
        <v>20</v>
      </c>
      <c r="D45" s="1"/>
      <c r="E45" s="1" t="s">
        <v>89</v>
      </c>
      <c r="F45" s="2">
        <v>42838</v>
      </c>
      <c r="G45" s="1">
        <v>1573.5</v>
      </c>
      <c r="H45" s="2">
        <v>42873</v>
      </c>
      <c r="I45" s="3">
        <v>21900047800012</v>
      </c>
      <c r="J45" s="1" t="s">
        <v>11</v>
      </c>
      <c r="K45" s="1" t="s">
        <v>49</v>
      </c>
    </row>
    <row r="46" spans="1:11" x14ac:dyDescent="0.25">
      <c r="A46" s="1" t="s">
        <v>88</v>
      </c>
      <c r="B46" s="1" t="s">
        <v>76</v>
      </c>
      <c r="C46" s="1" t="s">
        <v>20</v>
      </c>
      <c r="D46" s="1"/>
      <c r="E46" s="1" t="s">
        <v>95</v>
      </c>
      <c r="F46" s="2">
        <v>43020</v>
      </c>
      <c r="G46" s="1">
        <v>7500</v>
      </c>
      <c r="H46" s="2">
        <v>43081</v>
      </c>
      <c r="I46" s="3">
        <v>21900039500059</v>
      </c>
      <c r="J46" s="1" t="s">
        <v>11</v>
      </c>
      <c r="K46" s="1" t="s">
        <v>49</v>
      </c>
    </row>
    <row r="47" spans="1:11" x14ac:dyDescent="0.25">
      <c r="A47" s="1" t="s">
        <v>88</v>
      </c>
      <c r="B47" s="1" t="s">
        <v>163</v>
      </c>
      <c r="C47" s="1" t="s">
        <v>20</v>
      </c>
      <c r="D47" s="1"/>
      <c r="E47" s="1" t="s">
        <v>164</v>
      </c>
      <c r="F47" s="2">
        <v>43244</v>
      </c>
      <c r="G47" s="1">
        <v>4469.1400000000003</v>
      </c>
      <c r="H47" s="2">
        <v>43270</v>
      </c>
      <c r="I47" s="3">
        <v>21900001500012</v>
      </c>
      <c r="J47" s="1" t="s">
        <v>11</v>
      </c>
      <c r="K47" s="1" t="s">
        <v>49</v>
      </c>
    </row>
    <row r="48" spans="1:11" x14ac:dyDescent="0.25">
      <c r="A48" s="1" t="s">
        <v>98</v>
      </c>
      <c r="B48" s="1" t="s">
        <v>165</v>
      </c>
      <c r="C48" s="1" t="s">
        <v>20</v>
      </c>
      <c r="D48" s="1"/>
      <c r="E48" s="1" t="s">
        <v>130</v>
      </c>
      <c r="F48" s="2">
        <v>42453</v>
      </c>
      <c r="G48" s="1">
        <v>63836.55</v>
      </c>
      <c r="H48" s="2">
        <v>42516</v>
      </c>
      <c r="I48" s="3">
        <v>21900069200018</v>
      </c>
      <c r="J48" s="1" t="s">
        <v>11</v>
      </c>
      <c r="K48" s="1" t="s">
        <v>28</v>
      </c>
    </row>
    <row r="49" spans="1:11" x14ac:dyDescent="0.25">
      <c r="A49" s="1" t="s">
        <v>98</v>
      </c>
      <c r="B49" s="1" t="s">
        <v>166</v>
      </c>
      <c r="C49" s="1" t="s">
        <v>20</v>
      </c>
      <c r="D49" s="1"/>
      <c r="E49" s="1" t="s">
        <v>97</v>
      </c>
      <c r="F49" s="2">
        <v>43279</v>
      </c>
      <c r="G49" s="1">
        <v>9799.6200000000008</v>
      </c>
      <c r="H49" s="2">
        <v>43294</v>
      </c>
      <c r="I49" s="3">
        <v>21900013000019</v>
      </c>
      <c r="J49" s="1" t="s">
        <v>11</v>
      </c>
      <c r="K49" s="1" t="s">
        <v>49</v>
      </c>
    </row>
    <row r="50" spans="1:11" x14ac:dyDescent="0.25">
      <c r="A50" s="1" t="s">
        <v>98</v>
      </c>
      <c r="B50" s="1" t="s">
        <v>166</v>
      </c>
      <c r="C50" s="1" t="s">
        <v>20</v>
      </c>
      <c r="D50" s="1"/>
      <c r="E50" s="1" t="s">
        <v>167</v>
      </c>
      <c r="F50" s="2">
        <v>43367</v>
      </c>
      <c r="G50" s="1">
        <v>10956.36</v>
      </c>
      <c r="H50" s="2">
        <v>43416</v>
      </c>
      <c r="I50" s="3">
        <v>21900013000019</v>
      </c>
      <c r="J50" s="1" t="s">
        <v>11</v>
      </c>
      <c r="K50" s="1" t="s">
        <v>49</v>
      </c>
    </row>
    <row r="51" spans="1:11" x14ac:dyDescent="0.25">
      <c r="A51" s="1" t="s">
        <v>98</v>
      </c>
      <c r="B51" s="1" t="s">
        <v>132</v>
      </c>
      <c r="C51" s="1" t="s">
        <v>20</v>
      </c>
      <c r="D51" s="1"/>
      <c r="E51" s="1" t="s">
        <v>114</v>
      </c>
      <c r="F51" s="2">
        <v>43244</v>
      </c>
      <c r="G51" s="1">
        <v>10000</v>
      </c>
      <c r="H51" s="2">
        <v>43272</v>
      </c>
      <c r="I51" s="3">
        <v>21900008000016</v>
      </c>
      <c r="J51" s="1" t="s">
        <v>11</v>
      </c>
      <c r="K51" s="1" t="s">
        <v>49</v>
      </c>
    </row>
    <row r="52" spans="1:11" x14ac:dyDescent="0.25">
      <c r="A52" s="1" t="s">
        <v>98</v>
      </c>
      <c r="B52" s="1" t="s">
        <v>132</v>
      </c>
      <c r="C52" s="1" t="s">
        <v>20</v>
      </c>
      <c r="D52" s="1"/>
      <c r="E52" s="1" t="s">
        <v>114</v>
      </c>
      <c r="F52" s="2">
        <v>43244</v>
      </c>
      <c r="G52" s="1">
        <v>29336.38</v>
      </c>
      <c r="H52" s="2">
        <v>43272</v>
      </c>
      <c r="I52" s="3">
        <v>21900008000016</v>
      </c>
      <c r="J52" s="1" t="s">
        <v>11</v>
      </c>
      <c r="K52" s="1" t="s">
        <v>28</v>
      </c>
    </row>
    <row r="53" spans="1:11" x14ac:dyDescent="0.25">
      <c r="A53" s="1" t="s">
        <v>98</v>
      </c>
      <c r="B53" s="1" t="s">
        <v>96</v>
      </c>
      <c r="C53" s="1" t="s">
        <v>20</v>
      </c>
      <c r="D53" s="1"/>
      <c r="E53" s="1" t="s">
        <v>97</v>
      </c>
      <c r="F53" s="2">
        <v>43279</v>
      </c>
      <c r="G53" s="1">
        <v>31704.39</v>
      </c>
      <c r="H53" s="2">
        <v>43294</v>
      </c>
      <c r="I53" s="3">
        <v>21900031200013</v>
      </c>
      <c r="J53" s="1" t="s">
        <v>11</v>
      </c>
      <c r="K53" s="1" t="s">
        <v>49</v>
      </c>
    </row>
    <row r="54" spans="1:11" x14ac:dyDescent="0.25">
      <c r="A54" s="1" t="s">
        <v>98</v>
      </c>
      <c r="B54" s="1" t="s">
        <v>99</v>
      </c>
      <c r="C54" s="1" t="s">
        <v>20</v>
      </c>
      <c r="D54" s="1"/>
      <c r="E54" s="1" t="s">
        <v>100</v>
      </c>
      <c r="F54" s="2">
        <v>42341</v>
      </c>
      <c r="G54" s="1">
        <v>41920</v>
      </c>
      <c r="H54" s="2">
        <v>43271</v>
      </c>
      <c r="I54" s="3">
        <v>21900020500019</v>
      </c>
      <c r="J54" s="1" t="s">
        <v>11</v>
      </c>
      <c r="K54" s="1" t="s">
        <v>49</v>
      </c>
    </row>
    <row r="55" spans="1:11" x14ac:dyDescent="0.25">
      <c r="A55" s="1" t="s">
        <v>98</v>
      </c>
      <c r="B55" s="1" t="s">
        <v>101</v>
      </c>
      <c r="C55" s="1" t="s">
        <v>20</v>
      </c>
      <c r="D55" s="1"/>
      <c r="E55" s="1" t="s">
        <v>102</v>
      </c>
      <c r="F55" s="2">
        <v>43020</v>
      </c>
      <c r="G55" s="1">
        <v>19984.419999999998</v>
      </c>
      <c r="H55" s="2">
        <v>43052</v>
      </c>
      <c r="I55" s="3">
        <v>21900094000011</v>
      </c>
      <c r="J55" s="1" t="s">
        <v>11</v>
      </c>
      <c r="K55" s="1" t="s">
        <v>28</v>
      </c>
    </row>
    <row r="56" spans="1:11" x14ac:dyDescent="0.25">
      <c r="A56" s="1" t="s">
        <v>98</v>
      </c>
      <c r="B56" s="1" t="s">
        <v>103</v>
      </c>
      <c r="C56" s="1" t="s">
        <v>20</v>
      </c>
      <c r="D56" s="1"/>
      <c r="E56" s="1" t="s">
        <v>102</v>
      </c>
      <c r="F56" s="2">
        <v>43020</v>
      </c>
      <c r="G56" s="1">
        <v>931.4</v>
      </c>
      <c r="H56" s="2">
        <v>43053</v>
      </c>
      <c r="I56" s="3">
        <v>21900093200018</v>
      </c>
      <c r="J56" s="1" t="s">
        <v>11</v>
      </c>
      <c r="K56" s="1" t="s">
        <v>49</v>
      </c>
    </row>
    <row r="57" spans="1:11" x14ac:dyDescent="0.25">
      <c r="A57" s="1" t="s">
        <v>98</v>
      </c>
      <c r="B57" s="1" t="s">
        <v>104</v>
      </c>
      <c r="C57" s="1" t="s">
        <v>20</v>
      </c>
      <c r="D57" s="1"/>
      <c r="E57" s="1" t="s">
        <v>105</v>
      </c>
      <c r="F57" s="2">
        <v>42656</v>
      </c>
      <c r="G57" s="1">
        <v>200000</v>
      </c>
      <c r="H57" s="2">
        <v>42704</v>
      </c>
      <c r="I57" s="3">
        <v>21900022100016</v>
      </c>
      <c r="J57" s="1" t="s">
        <v>11</v>
      </c>
      <c r="K57" s="1" t="s">
        <v>49</v>
      </c>
    </row>
    <row r="58" spans="1:11" x14ac:dyDescent="0.25">
      <c r="A58" s="1" t="s">
        <v>98</v>
      </c>
      <c r="B58" s="1" t="s">
        <v>106</v>
      </c>
      <c r="C58" s="1" t="s">
        <v>20</v>
      </c>
      <c r="D58" s="1"/>
      <c r="E58" s="1" t="s">
        <v>105</v>
      </c>
      <c r="F58" s="2">
        <v>42656</v>
      </c>
      <c r="G58" s="1">
        <v>8800</v>
      </c>
      <c r="H58" s="2">
        <v>42688</v>
      </c>
      <c r="I58" s="3">
        <v>21900072600014</v>
      </c>
      <c r="J58" s="1" t="s">
        <v>11</v>
      </c>
      <c r="K58" s="1" t="s">
        <v>49</v>
      </c>
    </row>
    <row r="59" spans="1:11" x14ac:dyDescent="0.25">
      <c r="A59" s="1" t="s">
        <v>98</v>
      </c>
      <c r="B59" s="1" t="s">
        <v>107</v>
      </c>
      <c r="C59" s="1" t="s">
        <v>20</v>
      </c>
      <c r="D59" s="1"/>
      <c r="E59" s="1" t="s">
        <v>108</v>
      </c>
      <c r="F59" s="2">
        <v>43153</v>
      </c>
      <c r="G59" s="1">
        <v>9636.24</v>
      </c>
      <c r="H59" s="2">
        <v>43175</v>
      </c>
      <c r="I59" s="3">
        <v>21900059300018</v>
      </c>
      <c r="J59" s="1" t="s">
        <v>11</v>
      </c>
      <c r="K59" s="1" t="s">
        <v>49</v>
      </c>
    </row>
    <row r="60" spans="1:11" x14ac:dyDescent="0.25">
      <c r="A60" s="1" t="s">
        <v>98</v>
      </c>
      <c r="B60" s="1" t="s">
        <v>107</v>
      </c>
      <c r="C60" s="1" t="s">
        <v>20</v>
      </c>
      <c r="D60" s="1"/>
      <c r="E60" s="1" t="s">
        <v>108</v>
      </c>
      <c r="F60" s="2">
        <v>43153</v>
      </c>
      <c r="G60" s="1">
        <v>14140</v>
      </c>
      <c r="H60" s="2">
        <v>43175</v>
      </c>
      <c r="I60" s="3">
        <v>21900059300018</v>
      </c>
      <c r="J60" s="1" t="s">
        <v>11</v>
      </c>
      <c r="K60" s="1" t="s">
        <v>49</v>
      </c>
    </row>
    <row r="61" spans="1:11" x14ac:dyDescent="0.25">
      <c r="A61" s="1" t="s">
        <v>98</v>
      </c>
      <c r="B61" s="1" t="s">
        <v>109</v>
      </c>
      <c r="C61" s="1" t="s">
        <v>20</v>
      </c>
      <c r="D61" s="1"/>
      <c r="E61" s="1" t="s">
        <v>108</v>
      </c>
      <c r="F61" s="2">
        <v>43153</v>
      </c>
      <c r="G61" s="1">
        <v>140000</v>
      </c>
      <c r="H61" s="2">
        <v>43173</v>
      </c>
      <c r="I61" s="3">
        <v>21900097300012</v>
      </c>
      <c r="J61" s="1" t="s">
        <v>11</v>
      </c>
      <c r="K61" s="1" t="s">
        <v>49</v>
      </c>
    </row>
    <row r="62" spans="1:11" x14ac:dyDescent="0.25">
      <c r="A62" s="1" t="s">
        <v>98</v>
      </c>
      <c r="B62" s="1" t="s">
        <v>110</v>
      </c>
      <c r="C62" s="1" t="s">
        <v>20</v>
      </c>
      <c r="D62" s="1"/>
      <c r="E62" s="1" t="s">
        <v>108</v>
      </c>
      <c r="F62" s="2">
        <v>43153</v>
      </c>
      <c r="G62" s="1">
        <v>6401.4</v>
      </c>
      <c r="H62" s="2">
        <v>43175</v>
      </c>
      <c r="I62" s="3">
        <v>21900077500011</v>
      </c>
      <c r="J62" s="1" t="s">
        <v>11</v>
      </c>
      <c r="K62" s="1" t="s">
        <v>49</v>
      </c>
    </row>
    <row r="63" spans="1:11" x14ac:dyDescent="0.25">
      <c r="A63" s="1" t="s">
        <v>98</v>
      </c>
      <c r="B63" s="1" t="s">
        <v>111</v>
      </c>
      <c r="C63" s="1" t="s">
        <v>20</v>
      </c>
      <c r="D63" s="1"/>
      <c r="E63" s="1" t="s">
        <v>112</v>
      </c>
      <c r="F63" s="2">
        <v>42916</v>
      </c>
      <c r="G63" s="1">
        <f>1154.75+9104.25</f>
        <v>10259</v>
      </c>
      <c r="H63" s="2">
        <v>42937</v>
      </c>
      <c r="I63" s="3">
        <v>21900074200011</v>
      </c>
      <c r="J63" s="1" t="s">
        <v>11</v>
      </c>
      <c r="K63" s="1" t="s">
        <v>28</v>
      </c>
    </row>
    <row r="64" spans="1:11" x14ac:dyDescent="0.25">
      <c r="A64" s="1" t="s">
        <v>98</v>
      </c>
      <c r="B64" s="1" t="s">
        <v>113</v>
      </c>
      <c r="C64" s="1" t="s">
        <v>20</v>
      </c>
      <c r="D64" s="1"/>
      <c r="E64" s="1" t="s">
        <v>114</v>
      </c>
      <c r="F64" s="2">
        <v>43244</v>
      </c>
      <c r="G64" s="1">
        <v>401.86</v>
      </c>
      <c r="H64" s="2">
        <v>43266</v>
      </c>
      <c r="I64" s="3">
        <v>21900047800012</v>
      </c>
      <c r="J64" s="1" t="s">
        <v>11</v>
      </c>
      <c r="K64" s="1" t="s">
        <v>49</v>
      </c>
    </row>
    <row r="65" spans="1:11" x14ac:dyDescent="0.25">
      <c r="A65" s="1" t="s">
        <v>98</v>
      </c>
      <c r="B65" s="1" t="s">
        <v>113</v>
      </c>
      <c r="C65" s="1" t="s">
        <v>20</v>
      </c>
      <c r="D65" s="1"/>
      <c r="E65" s="1" t="s">
        <v>114</v>
      </c>
      <c r="F65" s="2">
        <v>43244</v>
      </c>
      <c r="G65" s="1">
        <v>4373</v>
      </c>
      <c r="H65" s="2">
        <v>43266</v>
      </c>
      <c r="I65" s="3">
        <v>21900047800012</v>
      </c>
      <c r="J65" s="1" t="s">
        <v>11</v>
      </c>
      <c r="K65" s="1" t="s">
        <v>49</v>
      </c>
    </row>
    <row r="66" spans="1:11" x14ac:dyDescent="0.25">
      <c r="A66" s="1" t="s">
        <v>98</v>
      </c>
      <c r="B66" s="1" t="s">
        <v>113</v>
      </c>
      <c r="C66" s="1" t="s">
        <v>20</v>
      </c>
      <c r="D66" s="1"/>
      <c r="E66" s="1" t="s">
        <v>114</v>
      </c>
      <c r="F66" s="2">
        <v>43244</v>
      </c>
      <c r="G66" s="1">
        <v>1330</v>
      </c>
      <c r="H66" s="2">
        <v>43266</v>
      </c>
      <c r="I66" s="3">
        <v>21900047800012</v>
      </c>
      <c r="J66" s="1" t="s">
        <v>11</v>
      </c>
      <c r="K66" s="1" t="s">
        <v>49</v>
      </c>
    </row>
    <row r="67" spans="1:11" x14ac:dyDescent="0.25">
      <c r="A67" s="1" t="s">
        <v>98</v>
      </c>
      <c r="B67" s="1" t="s">
        <v>113</v>
      </c>
      <c r="C67" s="1" t="s">
        <v>20</v>
      </c>
      <c r="D67" s="1"/>
      <c r="E67" s="1" t="s">
        <v>114</v>
      </c>
      <c r="F67" s="2">
        <v>43244</v>
      </c>
      <c r="G67" s="1">
        <v>909.5</v>
      </c>
      <c r="H67" s="2">
        <v>43266</v>
      </c>
      <c r="I67" s="3">
        <v>21900047800012</v>
      </c>
      <c r="J67" s="1" t="s">
        <v>11</v>
      </c>
      <c r="K67" s="1" t="s">
        <v>49</v>
      </c>
    </row>
    <row r="68" spans="1:11" x14ac:dyDescent="0.25">
      <c r="A68" s="1" t="s">
        <v>98</v>
      </c>
      <c r="B68" s="1" t="s">
        <v>115</v>
      </c>
      <c r="C68" s="1" t="s">
        <v>20</v>
      </c>
      <c r="D68" s="1"/>
      <c r="E68" s="1" t="s">
        <v>116</v>
      </c>
      <c r="F68" s="2">
        <v>43076</v>
      </c>
      <c r="G68" s="1">
        <v>26974.12</v>
      </c>
      <c r="H68" s="2">
        <v>43108</v>
      </c>
      <c r="I68" s="3">
        <v>21900067600011</v>
      </c>
      <c r="J68" s="1" t="s">
        <v>11</v>
      </c>
      <c r="K68" s="1" t="s">
        <v>28</v>
      </c>
    </row>
    <row r="69" spans="1:11" x14ac:dyDescent="0.25">
      <c r="A69" s="1" t="s">
        <v>98</v>
      </c>
      <c r="B69" s="1" t="s">
        <v>117</v>
      </c>
      <c r="C69" s="1" t="s">
        <v>20</v>
      </c>
      <c r="D69" s="1"/>
      <c r="E69" s="1" t="s">
        <v>97</v>
      </c>
      <c r="F69" s="2">
        <v>43279</v>
      </c>
      <c r="G69" s="1">
        <v>3401</v>
      </c>
      <c r="H69" s="2">
        <v>43294</v>
      </c>
      <c r="I69" s="3">
        <v>21900049400019</v>
      </c>
      <c r="J69" s="1" t="s">
        <v>11</v>
      </c>
      <c r="K69" s="1" t="s">
        <v>49</v>
      </c>
    </row>
    <row r="70" spans="1:11" x14ac:dyDescent="0.25">
      <c r="A70" s="1" t="s">
        <v>98</v>
      </c>
      <c r="B70" s="1" t="s">
        <v>118</v>
      </c>
      <c r="C70" s="1" t="s">
        <v>20</v>
      </c>
      <c r="D70" s="1"/>
      <c r="E70" s="1" t="s">
        <v>108</v>
      </c>
      <c r="F70" s="2">
        <v>43153</v>
      </c>
      <c r="G70" s="1">
        <v>6688.2</v>
      </c>
      <c r="H70" s="2">
        <v>43173</v>
      </c>
      <c r="I70" s="3">
        <v>21900050200019</v>
      </c>
      <c r="J70" s="1" t="s">
        <v>11</v>
      </c>
      <c r="K70" s="1" t="s">
        <v>49</v>
      </c>
    </row>
    <row r="71" spans="1:11" x14ac:dyDescent="0.25">
      <c r="A71" s="1" t="s">
        <v>98</v>
      </c>
      <c r="B71" s="1" t="s">
        <v>119</v>
      </c>
      <c r="C71" s="1" t="s">
        <v>20</v>
      </c>
      <c r="D71" s="1"/>
      <c r="E71" s="1" t="s">
        <v>114</v>
      </c>
      <c r="F71" s="2">
        <v>43244</v>
      </c>
      <c r="G71" s="1">
        <v>47220</v>
      </c>
      <c r="H71" s="2">
        <v>43270</v>
      </c>
      <c r="I71" s="3">
        <v>21900032000016</v>
      </c>
      <c r="J71" s="1" t="s">
        <v>11</v>
      </c>
      <c r="K71" s="1" t="s">
        <v>49</v>
      </c>
    </row>
    <row r="72" spans="1:11" x14ac:dyDescent="0.25">
      <c r="A72" s="1" t="s">
        <v>98</v>
      </c>
      <c r="B72" s="1" t="s">
        <v>120</v>
      </c>
      <c r="C72" s="1" t="s">
        <v>20</v>
      </c>
      <c r="D72" s="1"/>
      <c r="E72" s="1" t="s">
        <v>121</v>
      </c>
      <c r="F72" s="2">
        <v>42705</v>
      </c>
      <c r="G72" s="1">
        <f>42581+12419</f>
        <v>55000</v>
      </c>
      <c r="H72" s="2">
        <v>42738</v>
      </c>
      <c r="I72" s="3">
        <v>21900021300013</v>
      </c>
      <c r="J72" s="1" t="s">
        <v>11</v>
      </c>
      <c r="K72" s="1" t="s">
        <v>28</v>
      </c>
    </row>
    <row r="73" spans="1:11" x14ac:dyDescent="0.25">
      <c r="A73" s="1" t="s">
        <v>98</v>
      </c>
      <c r="B73" s="1" t="s">
        <v>122</v>
      </c>
      <c r="C73" s="1" t="s">
        <v>20</v>
      </c>
      <c r="D73" s="1"/>
      <c r="E73" s="1" t="s">
        <v>123</v>
      </c>
      <c r="F73" s="2">
        <v>42824</v>
      </c>
      <c r="G73" s="1">
        <v>12934.44</v>
      </c>
      <c r="H73" s="2">
        <v>42944</v>
      </c>
      <c r="I73" s="3">
        <v>21900034600011</v>
      </c>
      <c r="J73" s="1" t="s">
        <v>11</v>
      </c>
      <c r="K73" s="1" t="s">
        <v>49</v>
      </c>
    </row>
    <row r="74" spans="1:11" x14ac:dyDescent="0.25">
      <c r="A74" s="1" t="s">
        <v>98</v>
      </c>
      <c r="B74" s="1" t="s">
        <v>118</v>
      </c>
      <c r="C74" s="1" t="s">
        <v>20</v>
      </c>
      <c r="D74" s="1"/>
      <c r="E74" s="1" t="s">
        <v>123</v>
      </c>
      <c r="F74" s="2">
        <v>42824</v>
      </c>
      <c r="G74" s="1">
        <v>9907</v>
      </c>
      <c r="H74" s="2">
        <v>42849</v>
      </c>
      <c r="I74" s="3">
        <v>21900050200019</v>
      </c>
      <c r="J74" s="1" t="s">
        <v>11</v>
      </c>
      <c r="K74" s="1" t="s">
        <v>49</v>
      </c>
    </row>
    <row r="75" spans="1:11" x14ac:dyDescent="0.25">
      <c r="A75" s="1" t="s">
        <v>98</v>
      </c>
      <c r="B75" s="1" t="s">
        <v>124</v>
      </c>
      <c r="C75" s="1" t="s">
        <v>20</v>
      </c>
      <c r="D75" s="1"/>
      <c r="E75" s="1" t="s">
        <v>116</v>
      </c>
      <c r="F75" s="2">
        <v>43076</v>
      </c>
      <c r="G75" s="1">
        <v>48796.92</v>
      </c>
      <c r="H75" s="2">
        <v>43098</v>
      </c>
      <c r="I75" s="3">
        <v>21900062700014</v>
      </c>
      <c r="J75" s="1" t="s">
        <v>11</v>
      </c>
      <c r="K75" s="1" t="s">
        <v>14</v>
      </c>
    </row>
    <row r="76" spans="1:11" x14ac:dyDescent="0.25">
      <c r="A76" s="1" t="s">
        <v>98</v>
      </c>
      <c r="B76" s="1" t="s">
        <v>125</v>
      </c>
      <c r="C76" s="1" t="s">
        <v>20</v>
      </c>
      <c r="D76" s="1"/>
      <c r="E76" s="1" t="s">
        <v>102</v>
      </c>
      <c r="F76" s="2">
        <v>43020</v>
      </c>
      <c r="G76" s="1">
        <v>26200</v>
      </c>
      <c r="H76" s="2">
        <v>43055</v>
      </c>
      <c r="I76" s="3">
        <v>21900075900015</v>
      </c>
      <c r="J76" s="1" t="s">
        <v>11</v>
      </c>
      <c r="K76" s="1" t="s">
        <v>28</v>
      </c>
    </row>
    <row r="77" spans="1:11" x14ac:dyDescent="0.25">
      <c r="A77" s="1" t="s">
        <v>98</v>
      </c>
      <c r="B77" s="1" t="s">
        <v>115</v>
      </c>
      <c r="C77" s="1" t="s">
        <v>20</v>
      </c>
      <c r="D77" s="1"/>
      <c r="E77" s="1" t="s">
        <v>114</v>
      </c>
      <c r="F77" s="2">
        <v>43244</v>
      </c>
      <c r="G77" s="1">
        <v>8788.02</v>
      </c>
      <c r="H77" s="2">
        <v>43285</v>
      </c>
      <c r="I77" s="3">
        <v>21900067600011</v>
      </c>
      <c r="J77" s="1" t="s">
        <v>11</v>
      </c>
      <c r="K77" s="1" t="s">
        <v>49</v>
      </c>
    </row>
    <row r="78" spans="1:11" x14ac:dyDescent="0.25">
      <c r="A78" s="1" t="s">
        <v>98</v>
      </c>
      <c r="B78" s="1" t="s">
        <v>126</v>
      </c>
      <c r="C78" s="1" t="s">
        <v>20</v>
      </c>
      <c r="D78" s="1"/>
      <c r="E78" s="1" t="s">
        <v>127</v>
      </c>
      <c r="F78" s="2">
        <v>43153</v>
      </c>
      <c r="G78" s="1">
        <v>18659</v>
      </c>
      <c r="H78" s="2">
        <v>43175</v>
      </c>
      <c r="I78" s="3">
        <v>21900002300016</v>
      </c>
      <c r="J78" s="1" t="s">
        <v>11</v>
      </c>
      <c r="K78" s="1" t="s">
        <v>49</v>
      </c>
    </row>
    <row r="79" spans="1:11" x14ac:dyDescent="0.25">
      <c r="A79" s="1" t="s">
        <v>98</v>
      </c>
      <c r="B79" s="1" t="s">
        <v>128</v>
      </c>
      <c r="C79" s="1" t="s">
        <v>20</v>
      </c>
      <c r="D79" s="1"/>
      <c r="E79" s="1" t="s">
        <v>116</v>
      </c>
      <c r="F79" s="2">
        <v>43076</v>
      </c>
      <c r="G79" s="1">
        <f>8695.32+3118.98</f>
        <v>11814.3</v>
      </c>
      <c r="H79" s="2">
        <v>43108</v>
      </c>
      <c r="I79" s="3">
        <v>21900007200013</v>
      </c>
      <c r="J79" s="1" t="s">
        <v>11</v>
      </c>
      <c r="K79" s="1" t="s">
        <v>28</v>
      </c>
    </row>
    <row r="80" spans="1:11" x14ac:dyDescent="0.25">
      <c r="A80" s="1" t="s">
        <v>98</v>
      </c>
      <c r="B80" s="1" t="s">
        <v>128</v>
      </c>
      <c r="C80" s="1" t="s">
        <v>20</v>
      </c>
      <c r="D80" s="1"/>
      <c r="E80" s="1" t="s">
        <v>116</v>
      </c>
      <c r="F80" s="2">
        <v>43076</v>
      </c>
      <c r="G80" s="1">
        <f>1683.75+14663.34</f>
        <v>16347.09</v>
      </c>
      <c r="H80" s="2">
        <v>43108</v>
      </c>
      <c r="I80" s="3">
        <v>21900007200013</v>
      </c>
      <c r="J80" s="1" t="s">
        <v>11</v>
      </c>
      <c r="K80" s="1" t="s">
        <v>28</v>
      </c>
    </row>
    <row r="81" spans="1:11" x14ac:dyDescent="0.25">
      <c r="A81" s="1" t="s">
        <v>98</v>
      </c>
      <c r="B81" s="1" t="s">
        <v>128</v>
      </c>
      <c r="C81" s="1" t="s">
        <v>20</v>
      </c>
      <c r="D81" s="1"/>
      <c r="E81" s="1" t="s">
        <v>116</v>
      </c>
      <c r="F81" s="2">
        <v>43076</v>
      </c>
      <c r="G81" s="1">
        <f>9793.98+5095.65</f>
        <v>14889.63</v>
      </c>
      <c r="H81" s="2">
        <v>43108</v>
      </c>
      <c r="I81" s="3">
        <v>21900007200013</v>
      </c>
      <c r="J81" s="1" t="s">
        <v>11</v>
      </c>
      <c r="K81" s="1" t="s">
        <v>28</v>
      </c>
    </row>
    <row r="82" spans="1:11" x14ac:dyDescent="0.25">
      <c r="A82" s="1" t="s">
        <v>98</v>
      </c>
      <c r="B82" s="1" t="s">
        <v>129</v>
      </c>
      <c r="C82" s="1" t="s">
        <v>20</v>
      </c>
      <c r="D82" s="1"/>
      <c r="E82" s="1" t="s">
        <v>130</v>
      </c>
      <c r="F82" s="2">
        <v>42453</v>
      </c>
      <c r="G82" s="1">
        <v>54591.35</v>
      </c>
      <c r="H82" s="2">
        <v>42704</v>
      </c>
      <c r="I82" s="3">
        <v>21900068400015</v>
      </c>
      <c r="J82" s="1" t="s">
        <v>11</v>
      </c>
      <c r="K82" s="1" t="s">
        <v>49</v>
      </c>
    </row>
    <row r="83" spans="1:11" x14ac:dyDescent="0.25">
      <c r="A83" s="1" t="s">
        <v>98</v>
      </c>
      <c r="B83" s="1" t="s">
        <v>119</v>
      </c>
      <c r="C83" s="1" t="s">
        <v>20</v>
      </c>
      <c r="D83" s="1"/>
      <c r="E83" s="1" t="s">
        <v>123</v>
      </c>
      <c r="F83" s="2">
        <v>42824</v>
      </c>
      <c r="G83" s="1">
        <v>3430</v>
      </c>
      <c r="H83" s="2">
        <v>42853</v>
      </c>
      <c r="I83" s="3">
        <v>21900032000016</v>
      </c>
      <c r="J83" s="1" t="s">
        <v>11</v>
      </c>
      <c r="K83" s="1" t="s">
        <v>28</v>
      </c>
    </row>
    <row r="84" spans="1:11" x14ac:dyDescent="0.25">
      <c r="A84" s="1" t="s">
        <v>98</v>
      </c>
      <c r="B84" s="1" t="s">
        <v>131</v>
      </c>
      <c r="C84" s="1" t="s">
        <v>20</v>
      </c>
      <c r="D84" s="1"/>
      <c r="E84" s="1" t="s">
        <v>108</v>
      </c>
      <c r="F84" s="2">
        <v>43153</v>
      </c>
      <c r="G84" s="1">
        <v>5734.2</v>
      </c>
      <c r="H84" s="2">
        <v>43175</v>
      </c>
      <c r="I84" s="3">
        <v>21900036100010</v>
      </c>
      <c r="J84" s="1" t="s">
        <v>11</v>
      </c>
      <c r="K84" s="1" t="s">
        <v>49</v>
      </c>
    </row>
    <row r="85" spans="1:11" x14ac:dyDescent="0.25">
      <c r="A85" s="1" t="s">
        <v>98</v>
      </c>
      <c r="B85" s="1" t="s">
        <v>132</v>
      </c>
      <c r="C85" s="1" t="s">
        <v>20</v>
      </c>
      <c r="D85" s="1"/>
      <c r="E85" s="1" t="s">
        <v>133</v>
      </c>
      <c r="F85" s="2">
        <v>42544</v>
      </c>
      <c r="G85" s="1">
        <v>9828.5</v>
      </c>
      <c r="H85" s="2">
        <v>42656</v>
      </c>
      <c r="I85" s="3">
        <v>21900008000016</v>
      </c>
      <c r="J85" s="1" t="s">
        <v>11</v>
      </c>
      <c r="K85" s="1" t="s">
        <v>49</v>
      </c>
    </row>
    <row r="86" spans="1:11" x14ac:dyDescent="0.25">
      <c r="A86" s="1" t="s">
        <v>98</v>
      </c>
      <c r="B86" s="1" t="s">
        <v>134</v>
      </c>
      <c r="C86" s="1" t="s">
        <v>20</v>
      </c>
      <c r="D86" s="1"/>
      <c r="E86" s="1" t="s">
        <v>135</v>
      </c>
      <c r="F86" s="2">
        <v>42180</v>
      </c>
      <c r="G86" s="1">
        <v>20812.18</v>
      </c>
      <c r="H86" s="2">
        <v>42311</v>
      </c>
      <c r="I86" s="3">
        <v>21900104700014</v>
      </c>
      <c r="J86" s="1" t="s">
        <v>11</v>
      </c>
      <c r="K86" s="1" t="s">
        <v>49</v>
      </c>
    </row>
    <row r="87" spans="1:11" x14ac:dyDescent="0.25">
      <c r="A87" s="1" t="s">
        <v>98</v>
      </c>
      <c r="B87" s="1" t="s">
        <v>136</v>
      </c>
      <c r="C87" s="1" t="s">
        <v>20</v>
      </c>
      <c r="D87" s="1"/>
      <c r="E87" s="1" t="s">
        <v>102</v>
      </c>
      <c r="F87" s="2">
        <v>43020</v>
      </c>
      <c r="G87" s="1">
        <v>5607.29</v>
      </c>
      <c r="H87" s="2">
        <v>43054</v>
      </c>
      <c r="I87" s="3">
        <v>21900098100015</v>
      </c>
      <c r="J87" s="1" t="s">
        <v>11</v>
      </c>
      <c r="K87" s="1" t="s">
        <v>49</v>
      </c>
    </row>
    <row r="88" spans="1:11" x14ac:dyDescent="0.25">
      <c r="A88" s="1" t="s">
        <v>98</v>
      </c>
      <c r="B88" s="1" t="s">
        <v>136</v>
      </c>
      <c r="C88" s="1" t="s">
        <v>20</v>
      </c>
      <c r="D88" s="1"/>
      <c r="E88" s="1" t="s">
        <v>102</v>
      </c>
      <c r="F88" s="2">
        <v>43020</v>
      </c>
      <c r="G88" s="1">
        <v>23275.7</v>
      </c>
      <c r="H88" s="2">
        <v>43054</v>
      </c>
      <c r="I88" s="3">
        <v>21900098100015</v>
      </c>
      <c r="J88" s="1" t="s">
        <v>11</v>
      </c>
      <c r="K88" s="1" t="s">
        <v>28</v>
      </c>
    </row>
    <row r="89" spans="1:11" x14ac:dyDescent="0.25">
      <c r="A89" s="1" t="s">
        <v>98</v>
      </c>
      <c r="B89" s="1" t="s">
        <v>118</v>
      </c>
      <c r="C89" s="1" t="s">
        <v>20</v>
      </c>
      <c r="D89" s="1"/>
      <c r="E89" s="1" t="s">
        <v>108</v>
      </c>
      <c r="F89" s="2">
        <v>43153</v>
      </c>
      <c r="G89" s="1">
        <v>560</v>
      </c>
      <c r="H89" s="2">
        <v>43173</v>
      </c>
      <c r="I89" s="3">
        <v>21900050200019</v>
      </c>
      <c r="J89" s="1" t="s">
        <v>11</v>
      </c>
      <c r="K89" s="1" t="s">
        <v>49</v>
      </c>
    </row>
    <row r="90" spans="1:11" x14ac:dyDescent="0.25">
      <c r="A90" s="1" t="s">
        <v>98</v>
      </c>
      <c r="B90" s="1" t="s">
        <v>137</v>
      </c>
      <c r="C90" s="1" t="s">
        <v>20</v>
      </c>
      <c r="D90" s="1"/>
      <c r="E90" s="1" t="s">
        <v>112</v>
      </c>
      <c r="F90" s="2">
        <v>42916</v>
      </c>
      <c r="G90" s="1">
        <v>2846</v>
      </c>
      <c r="H90" s="2">
        <v>42937</v>
      </c>
      <c r="I90" s="3">
        <v>21900080900018</v>
      </c>
      <c r="J90" s="1" t="s">
        <v>11</v>
      </c>
      <c r="K90" s="1" t="s">
        <v>49</v>
      </c>
    </row>
    <row r="91" spans="1:11" x14ac:dyDescent="0.25">
      <c r="A91" s="1" t="s">
        <v>98</v>
      </c>
      <c r="B91" s="1" t="s">
        <v>137</v>
      </c>
      <c r="C91" s="1" t="s">
        <v>20</v>
      </c>
      <c r="D91" s="1"/>
      <c r="E91" s="1" t="s">
        <v>102</v>
      </c>
      <c r="F91" s="2">
        <v>43020</v>
      </c>
      <c r="G91" s="1">
        <v>4412</v>
      </c>
      <c r="H91" s="2">
        <v>43069</v>
      </c>
      <c r="I91" s="3">
        <v>21900080900018</v>
      </c>
      <c r="J91" s="1" t="s">
        <v>11</v>
      </c>
      <c r="K91" s="1" t="s">
        <v>49</v>
      </c>
    </row>
    <row r="92" spans="1:11" x14ac:dyDescent="0.25">
      <c r="A92" s="1" t="s">
        <v>98</v>
      </c>
      <c r="B92" s="1" t="s">
        <v>136</v>
      </c>
      <c r="C92" s="1" t="s">
        <v>20</v>
      </c>
      <c r="D92" s="1"/>
      <c r="E92" s="1" t="s">
        <v>108</v>
      </c>
      <c r="F92" s="2">
        <v>43153</v>
      </c>
      <c r="G92" s="1">
        <v>6250</v>
      </c>
      <c r="H92" s="2">
        <v>43179</v>
      </c>
      <c r="I92" s="3">
        <v>21900098100015</v>
      </c>
      <c r="J92" s="1" t="s">
        <v>11</v>
      </c>
      <c r="K92" s="1" t="s">
        <v>49</v>
      </c>
    </row>
    <row r="93" spans="1:11" x14ac:dyDescent="0.25">
      <c r="A93" s="1" t="s">
        <v>98</v>
      </c>
      <c r="B93" s="1" t="s">
        <v>136</v>
      </c>
      <c r="C93" s="1" t="s">
        <v>20</v>
      </c>
      <c r="D93" s="1"/>
      <c r="E93" s="1" t="s">
        <v>102</v>
      </c>
      <c r="F93" s="2">
        <v>43020</v>
      </c>
      <c r="G93" s="1">
        <v>1125.1500000000001</v>
      </c>
      <c r="H93" s="2">
        <v>43054</v>
      </c>
      <c r="I93" s="3">
        <v>21900098100015</v>
      </c>
      <c r="J93" s="1" t="s">
        <v>11</v>
      </c>
      <c r="K93" s="1" t="s">
        <v>49</v>
      </c>
    </row>
    <row r="94" spans="1:11" x14ac:dyDescent="0.25">
      <c r="A94" s="1" t="s">
        <v>98</v>
      </c>
      <c r="B94" s="1" t="s">
        <v>132</v>
      </c>
      <c r="C94" s="1" t="s">
        <v>20</v>
      </c>
      <c r="D94" s="1"/>
      <c r="E94" s="1" t="s">
        <v>133</v>
      </c>
      <c r="F94" s="2">
        <v>42544</v>
      </c>
      <c r="G94" s="1">
        <v>34846.5</v>
      </c>
      <c r="H94" s="2">
        <v>42656</v>
      </c>
      <c r="I94" s="3">
        <v>21900008000016</v>
      </c>
      <c r="J94" s="1" t="s">
        <v>11</v>
      </c>
      <c r="K94" s="1" t="s">
        <v>28</v>
      </c>
    </row>
    <row r="95" spans="1:11" x14ac:dyDescent="0.25">
      <c r="A95" s="1" t="s">
        <v>98</v>
      </c>
      <c r="B95" s="1" t="s">
        <v>138</v>
      </c>
      <c r="C95" s="1" t="s">
        <v>20</v>
      </c>
      <c r="D95" s="1"/>
      <c r="E95" s="1" t="s">
        <v>112</v>
      </c>
      <c r="F95" s="2">
        <v>42916</v>
      </c>
      <c r="G95" s="1">
        <v>15653.37</v>
      </c>
      <c r="H95" s="2">
        <v>42954</v>
      </c>
      <c r="I95" s="3">
        <v>21900060100019</v>
      </c>
      <c r="J95" s="1" t="s">
        <v>11</v>
      </c>
      <c r="K95" s="1" t="s">
        <v>49</v>
      </c>
    </row>
    <row r="96" spans="1:11" x14ac:dyDescent="0.25">
      <c r="A96" s="1" t="s">
        <v>98</v>
      </c>
      <c r="B96" s="1" t="s">
        <v>103</v>
      </c>
      <c r="C96" s="1" t="s">
        <v>20</v>
      </c>
      <c r="D96" s="1"/>
      <c r="E96" s="1" t="s">
        <v>102</v>
      </c>
      <c r="F96" s="2">
        <v>43020</v>
      </c>
      <c r="G96" s="1">
        <v>1477.36</v>
      </c>
      <c r="H96" s="2">
        <v>43053</v>
      </c>
      <c r="I96" s="3">
        <v>21900093200018</v>
      </c>
      <c r="J96" s="1" t="s">
        <v>11</v>
      </c>
      <c r="K96" s="1" t="s">
        <v>49</v>
      </c>
    </row>
    <row r="97" spans="1:11" x14ac:dyDescent="0.25">
      <c r="A97" s="1" t="s">
        <v>98</v>
      </c>
      <c r="B97" s="1" t="s">
        <v>139</v>
      </c>
      <c r="C97" s="1" t="s">
        <v>20</v>
      </c>
      <c r="D97" s="1"/>
      <c r="E97" s="1" t="s">
        <v>102</v>
      </c>
      <c r="F97" s="2">
        <v>43020</v>
      </c>
      <c r="G97" s="1">
        <v>100000</v>
      </c>
      <c r="H97" s="2">
        <v>43055</v>
      </c>
      <c r="I97" s="3">
        <v>21900099900017</v>
      </c>
      <c r="J97" s="1" t="s">
        <v>11</v>
      </c>
      <c r="K97" s="1" t="s">
        <v>49</v>
      </c>
    </row>
    <row r="98" spans="1:11" x14ac:dyDescent="0.25">
      <c r="A98" s="1" t="s">
        <v>98</v>
      </c>
      <c r="B98" s="1" t="s">
        <v>110</v>
      </c>
      <c r="C98" s="1" t="s">
        <v>20</v>
      </c>
      <c r="D98" s="1"/>
      <c r="E98" s="1" t="s">
        <v>112</v>
      </c>
      <c r="F98" s="2">
        <v>42916</v>
      </c>
      <c r="G98" s="1">
        <v>2794.91</v>
      </c>
      <c r="H98" s="2">
        <v>42937</v>
      </c>
      <c r="I98" s="3">
        <v>21900077500011</v>
      </c>
      <c r="J98" s="1" t="s">
        <v>11</v>
      </c>
      <c r="K98" s="1" t="s">
        <v>49</v>
      </c>
    </row>
    <row r="99" spans="1:11" x14ac:dyDescent="0.25">
      <c r="A99" s="1" t="s">
        <v>98</v>
      </c>
      <c r="B99" s="1" t="s">
        <v>140</v>
      </c>
      <c r="C99" s="1" t="s">
        <v>20</v>
      </c>
      <c r="D99" s="1"/>
      <c r="E99" s="1" t="s">
        <v>112</v>
      </c>
      <c r="F99" s="2">
        <v>42916</v>
      </c>
      <c r="G99" s="1">
        <v>22449</v>
      </c>
      <c r="H99" s="2">
        <v>42944</v>
      </c>
      <c r="I99" s="3">
        <v>21900082500014</v>
      </c>
      <c r="J99" s="1" t="s">
        <v>11</v>
      </c>
      <c r="K99" s="1" t="s">
        <v>49</v>
      </c>
    </row>
    <row r="100" spans="1:11" x14ac:dyDescent="0.25">
      <c r="A100" s="1" t="s">
        <v>98</v>
      </c>
      <c r="B100" s="1" t="s">
        <v>140</v>
      </c>
      <c r="C100" s="1" t="s">
        <v>20</v>
      </c>
      <c r="D100" s="1"/>
      <c r="E100" s="1" t="s">
        <v>102</v>
      </c>
      <c r="F100" s="2">
        <v>43020</v>
      </c>
      <c r="G100" s="1">
        <v>998</v>
      </c>
      <c r="H100" s="2">
        <v>43069</v>
      </c>
      <c r="I100" s="3">
        <v>21900082500014</v>
      </c>
      <c r="J100" s="1" t="s">
        <v>11</v>
      </c>
      <c r="K100" s="1" t="s">
        <v>49</v>
      </c>
    </row>
    <row r="101" spans="1:11" x14ac:dyDescent="0.25">
      <c r="A101" s="1" t="s">
        <v>98</v>
      </c>
      <c r="B101" s="1" t="s">
        <v>96</v>
      </c>
      <c r="C101" s="1" t="s">
        <v>20</v>
      </c>
      <c r="D101" s="1"/>
      <c r="E101" s="1" t="s">
        <v>123</v>
      </c>
      <c r="F101" s="2">
        <v>42824</v>
      </c>
      <c r="G101" s="1">
        <v>8000</v>
      </c>
      <c r="H101" s="2">
        <v>42846</v>
      </c>
      <c r="I101" s="3">
        <v>21900031200013</v>
      </c>
      <c r="J101" s="1" t="s">
        <v>11</v>
      </c>
      <c r="K101" s="1" t="s">
        <v>49</v>
      </c>
    </row>
    <row r="102" spans="1:11" x14ac:dyDescent="0.25">
      <c r="A102" s="1" t="s">
        <v>98</v>
      </c>
      <c r="B102" s="1" t="s">
        <v>103</v>
      </c>
      <c r="C102" s="1" t="s">
        <v>20</v>
      </c>
      <c r="D102" s="1"/>
      <c r="E102" s="1" t="s">
        <v>102</v>
      </c>
      <c r="F102" s="2">
        <v>43020</v>
      </c>
      <c r="G102" s="1">
        <v>4110.54</v>
      </c>
      <c r="H102" s="2">
        <v>43053</v>
      </c>
      <c r="I102" s="3">
        <v>21900093200018</v>
      </c>
      <c r="J102" s="1" t="s">
        <v>11</v>
      </c>
      <c r="K102" s="1" t="s">
        <v>49</v>
      </c>
    </row>
    <row r="103" spans="1:11" x14ac:dyDescent="0.25">
      <c r="A103" s="1" t="s">
        <v>98</v>
      </c>
      <c r="B103" s="1" t="s">
        <v>128</v>
      </c>
      <c r="C103" s="1" t="s">
        <v>20</v>
      </c>
      <c r="D103" s="1"/>
      <c r="E103" s="1" t="s">
        <v>141</v>
      </c>
      <c r="F103" s="2">
        <v>43020</v>
      </c>
      <c r="G103" s="1">
        <v>14000</v>
      </c>
      <c r="H103" s="2">
        <v>43054</v>
      </c>
      <c r="I103" s="3">
        <v>21900007200013</v>
      </c>
      <c r="J103" s="1" t="s">
        <v>11</v>
      </c>
      <c r="K103" s="1" t="s">
        <v>49</v>
      </c>
    </row>
    <row r="104" spans="1:11" x14ac:dyDescent="0.25">
      <c r="A104" s="1" t="s">
        <v>98</v>
      </c>
      <c r="B104" s="1" t="s">
        <v>142</v>
      </c>
      <c r="C104" s="1" t="s">
        <v>20</v>
      </c>
      <c r="D104" s="1"/>
      <c r="E104" s="1" t="s">
        <v>102</v>
      </c>
      <c r="F104" s="2">
        <v>43020</v>
      </c>
      <c r="G104" s="1">
        <v>15000</v>
      </c>
      <c r="H104" s="2">
        <v>43067</v>
      </c>
      <c r="I104" s="3">
        <v>21900039500059</v>
      </c>
      <c r="J104" s="1" t="s">
        <v>11</v>
      </c>
      <c r="K104" s="1" t="s">
        <v>49</v>
      </c>
    </row>
    <row r="105" spans="1:11" x14ac:dyDescent="0.25">
      <c r="A105" s="1" t="s">
        <v>98</v>
      </c>
      <c r="B105" s="1" t="s">
        <v>131</v>
      </c>
      <c r="C105" s="1" t="s">
        <v>20</v>
      </c>
      <c r="D105" s="1"/>
      <c r="E105" s="1" t="s">
        <v>102</v>
      </c>
      <c r="F105" s="2">
        <v>43020</v>
      </c>
      <c r="G105" s="1">
        <v>20747.7</v>
      </c>
      <c r="H105" s="2">
        <v>43056</v>
      </c>
      <c r="I105" s="3">
        <v>21900036100010</v>
      </c>
      <c r="J105" s="1" t="s">
        <v>11</v>
      </c>
      <c r="K105" s="1" t="s">
        <v>49</v>
      </c>
    </row>
    <row r="106" spans="1:11" x14ac:dyDescent="0.25">
      <c r="A106" s="1" t="s">
        <v>98</v>
      </c>
      <c r="B106" s="1" t="s">
        <v>131</v>
      </c>
      <c r="C106" s="1" t="s">
        <v>20</v>
      </c>
      <c r="D106" s="1"/>
      <c r="E106" s="1" t="s">
        <v>102</v>
      </c>
      <c r="F106" s="2">
        <v>43020</v>
      </c>
      <c r="G106" s="1">
        <v>1200</v>
      </c>
      <c r="H106" s="2">
        <v>43056</v>
      </c>
      <c r="I106" s="3">
        <v>21900036100010</v>
      </c>
      <c r="J106" s="1" t="s">
        <v>11</v>
      </c>
      <c r="K106" s="1" t="s">
        <v>49</v>
      </c>
    </row>
    <row r="107" spans="1:11" x14ac:dyDescent="0.25">
      <c r="A107" s="1" t="s">
        <v>98</v>
      </c>
      <c r="B107" s="1" t="s">
        <v>143</v>
      </c>
      <c r="C107" s="1" t="s">
        <v>20</v>
      </c>
      <c r="D107" s="1"/>
      <c r="E107" s="1" t="s">
        <v>130</v>
      </c>
      <c r="F107" s="2">
        <v>42453</v>
      </c>
      <c r="G107" s="1">
        <v>35350</v>
      </c>
      <c r="H107" s="2">
        <v>42488</v>
      </c>
      <c r="I107" s="3">
        <v>21900004900011</v>
      </c>
      <c r="J107" s="1" t="s">
        <v>11</v>
      </c>
      <c r="K107" s="1" t="s">
        <v>49</v>
      </c>
    </row>
    <row r="108" spans="1:11" x14ac:dyDescent="0.25">
      <c r="A108" s="1" t="s">
        <v>98</v>
      </c>
      <c r="B108" s="1" t="s">
        <v>103</v>
      </c>
      <c r="C108" s="1" t="s">
        <v>20</v>
      </c>
      <c r="D108" s="1"/>
      <c r="E108" s="1" t="s">
        <v>102</v>
      </c>
      <c r="F108" s="2">
        <v>43020</v>
      </c>
      <c r="G108" s="1">
        <v>2494.4</v>
      </c>
      <c r="H108" s="2">
        <v>43053</v>
      </c>
      <c r="I108" s="3">
        <v>21900093200018</v>
      </c>
      <c r="J108" s="1" t="s">
        <v>11</v>
      </c>
      <c r="K108" s="1" t="s">
        <v>49</v>
      </c>
    </row>
    <row r="109" spans="1:11" x14ac:dyDescent="0.25">
      <c r="A109" s="1" t="s">
        <v>98</v>
      </c>
      <c r="B109" s="1" t="s">
        <v>128</v>
      </c>
      <c r="C109" s="1" t="s">
        <v>20</v>
      </c>
      <c r="D109" s="1"/>
      <c r="E109" s="1" t="s">
        <v>116</v>
      </c>
      <c r="F109" s="2">
        <v>43076</v>
      </c>
      <c r="G109" s="1">
        <v>2341.8000000000002</v>
      </c>
      <c r="H109" s="2">
        <v>43108</v>
      </c>
      <c r="I109" s="3">
        <v>21900007200013</v>
      </c>
      <c r="J109" s="1" t="s">
        <v>11</v>
      </c>
      <c r="K109" s="1" t="s">
        <v>49</v>
      </c>
    </row>
    <row r="110" spans="1:11" x14ac:dyDescent="0.25">
      <c r="A110" s="1" t="s">
        <v>98</v>
      </c>
      <c r="B110" s="1" t="s">
        <v>132</v>
      </c>
      <c r="C110" s="1" t="s">
        <v>20</v>
      </c>
      <c r="D110" s="1"/>
      <c r="E110" s="1" t="s">
        <v>123</v>
      </c>
      <c r="F110" s="2">
        <v>42824</v>
      </c>
      <c r="G110" s="1">
        <v>93284</v>
      </c>
      <c r="H110" s="2">
        <v>42954</v>
      </c>
      <c r="I110" s="3">
        <v>21900008000016</v>
      </c>
      <c r="J110" s="1" t="s">
        <v>11</v>
      </c>
      <c r="K110" s="1" t="s">
        <v>49</v>
      </c>
    </row>
    <row r="111" spans="1:11" x14ac:dyDescent="0.25">
      <c r="A111" s="1" t="s">
        <v>23</v>
      </c>
      <c r="B111" s="1" t="s">
        <v>24</v>
      </c>
      <c r="C111" s="1" t="s">
        <v>20</v>
      </c>
      <c r="D111" s="1"/>
      <c r="E111" s="1" t="s">
        <v>34</v>
      </c>
      <c r="F111" s="2">
        <v>43076</v>
      </c>
      <c r="G111" s="1">
        <v>22200</v>
      </c>
      <c r="H111" s="2">
        <v>43136</v>
      </c>
      <c r="I111" s="3">
        <v>27900003800026</v>
      </c>
      <c r="J111" s="1" t="s">
        <v>11</v>
      </c>
      <c r="K111" s="1" t="s">
        <v>28</v>
      </c>
    </row>
    <row r="112" spans="1:11" x14ac:dyDescent="0.25">
      <c r="A112" s="1" t="s">
        <v>23</v>
      </c>
      <c r="B112" s="1" t="s">
        <v>24</v>
      </c>
      <c r="C112" s="1" t="s">
        <v>20</v>
      </c>
      <c r="D112" s="1"/>
      <c r="E112" s="1" t="s">
        <v>29</v>
      </c>
      <c r="F112" s="2">
        <v>42656</v>
      </c>
      <c r="G112" s="1">
        <v>33600</v>
      </c>
      <c r="H112" s="2"/>
      <c r="I112" s="3">
        <v>27900003800026</v>
      </c>
      <c r="J112" s="1" t="s">
        <v>11</v>
      </c>
      <c r="K112" s="1" t="s">
        <v>28</v>
      </c>
    </row>
    <row r="113" spans="1:11" x14ac:dyDescent="0.25">
      <c r="A113" s="1" t="s">
        <v>23</v>
      </c>
      <c r="B113" s="1" t="s">
        <v>24</v>
      </c>
      <c r="C113" s="1" t="s">
        <v>20</v>
      </c>
      <c r="D113" s="1"/>
      <c r="E113" s="1" t="s">
        <v>30</v>
      </c>
      <c r="F113" s="2">
        <v>42705</v>
      </c>
      <c r="G113" s="1">
        <v>1400</v>
      </c>
      <c r="H113" s="2">
        <v>42745</v>
      </c>
      <c r="I113" s="3">
        <v>27900003800026</v>
      </c>
      <c r="J113" s="1" t="s">
        <v>11</v>
      </c>
      <c r="K113" s="1" t="s">
        <v>28</v>
      </c>
    </row>
    <row r="114" spans="1:11" x14ac:dyDescent="0.25">
      <c r="A114" s="1" t="s">
        <v>23</v>
      </c>
      <c r="B114" s="1" t="s">
        <v>24</v>
      </c>
      <c r="C114" s="1" t="s">
        <v>20</v>
      </c>
      <c r="D114" s="1"/>
      <c r="E114" s="1" t="s">
        <v>144</v>
      </c>
      <c r="F114" s="2">
        <v>42544</v>
      </c>
      <c r="G114" s="1">
        <v>7000</v>
      </c>
      <c r="H114" s="2">
        <v>42690</v>
      </c>
      <c r="I114" s="3">
        <v>27900003800026</v>
      </c>
      <c r="J114" s="1" t="s">
        <v>11</v>
      </c>
      <c r="K114" s="1" t="s">
        <v>28</v>
      </c>
    </row>
    <row r="115" spans="1:11" x14ac:dyDescent="0.25">
      <c r="A115" s="1" t="s">
        <v>23</v>
      </c>
      <c r="B115" s="1" t="s">
        <v>24</v>
      </c>
      <c r="C115" s="1" t="s">
        <v>20</v>
      </c>
      <c r="D115" s="1"/>
      <c r="E115" s="1" t="s">
        <v>34</v>
      </c>
      <c r="F115" s="2">
        <v>43076</v>
      </c>
      <c r="G115" s="1">
        <v>1800</v>
      </c>
      <c r="H115" s="2">
        <v>43136</v>
      </c>
      <c r="I115" s="3">
        <v>27900003800026</v>
      </c>
      <c r="J115" s="1" t="s">
        <v>11</v>
      </c>
      <c r="K115" s="1" t="s">
        <v>28</v>
      </c>
    </row>
    <row r="116" spans="1:11" x14ac:dyDescent="0.25">
      <c r="A116" s="1" t="s">
        <v>23</v>
      </c>
      <c r="B116" s="1" t="s">
        <v>24</v>
      </c>
      <c r="C116" s="1" t="s">
        <v>20</v>
      </c>
      <c r="D116" s="1"/>
      <c r="E116" s="1" t="s">
        <v>145</v>
      </c>
      <c r="F116" s="2">
        <v>43181</v>
      </c>
      <c r="G116" s="1">
        <v>19200</v>
      </c>
      <c r="H116" s="2">
        <v>43244</v>
      </c>
      <c r="I116" s="3">
        <v>27900003800026</v>
      </c>
      <c r="J116" s="1" t="s">
        <v>11</v>
      </c>
      <c r="K116" s="1" t="s">
        <v>28</v>
      </c>
    </row>
    <row r="117" spans="1:11" x14ac:dyDescent="0.25">
      <c r="A117" s="1" t="s">
        <v>23</v>
      </c>
      <c r="B117" s="1" t="s">
        <v>24</v>
      </c>
      <c r="C117" s="1" t="s">
        <v>20</v>
      </c>
      <c r="D117" s="1"/>
      <c r="E117" s="1" t="s">
        <v>34</v>
      </c>
      <c r="F117" s="2">
        <v>43076</v>
      </c>
      <c r="G117" s="1">
        <v>300</v>
      </c>
      <c r="H117" s="2"/>
      <c r="I117" s="3">
        <v>27900003800026</v>
      </c>
      <c r="J117" s="1" t="s">
        <v>11</v>
      </c>
      <c r="K117" s="1" t="s">
        <v>28</v>
      </c>
    </row>
    <row r="118" spans="1:11" x14ac:dyDescent="0.25">
      <c r="A118" s="1" t="s">
        <v>146</v>
      </c>
      <c r="B118" s="1" t="s">
        <v>147</v>
      </c>
      <c r="C118" s="1" t="s">
        <v>20</v>
      </c>
      <c r="D118" s="1"/>
      <c r="E118" s="1" t="s">
        <v>148</v>
      </c>
      <c r="F118" s="2">
        <v>43244</v>
      </c>
      <c r="G118" s="1">
        <f>10800+5400</f>
        <v>16200</v>
      </c>
      <c r="H118" s="2">
        <v>43276</v>
      </c>
      <c r="I118" s="3">
        <v>30591873200010</v>
      </c>
      <c r="J118" s="1" t="s">
        <v>11</v>
      </c>
      <c r="K118" s="1" t="s">
        <v>28</v>
      </c>
    </row>
    <row r="119" spans="1:11" x14ac:dyDescent="0.25">
      <c r="A119" s="1" t="s">
        <v>146</v>
      </c>
      <c r="B119" s="1" t="s">
        <v>24</v>
      </c>
      <c r="C119" s="1" t="s">
        <v>20</v>
      </c>
      <c r="D119" s="1"/>
      <c r="E119" s="1" t="s">
        <v>145</v>
      </c>
      <c r="F119" s="2">
        <v>43181</v>
      </c>
      <c r="G119" s="1">
        <v>22800</v>
      </c>
      <c r="H119" s="2">
        <v>43244</v>
      </c>
      <c r="I119" s="3">
        <v>27900003800026</v>
      </c>
      <c r="J119" s="1" t="s">
        <v>11</v>
      </c>
      <c r="K119" s="1" t="s">
        <v>28</v>
      </c>
    </row>
    <row r="120" spans="1:11" x14ac:dyDescent="0.25">
      <c r="A120" s="1" t="s">
        <v>146</v>
      </c>
      <c r="B120" s="1" t="s">
        <v>24</v>
      </c>
      <c r="C120" s="1" t="s">
        <v>20</v>
      </c>
      <c r="D120" s="1"/>
      <c r="E120" s="1" t="s">
        <v>35</v>
      </c>
      <c r="F120" s="2">
        <v>42824</v>
      </c>
      <c r="G120" s="1">
        <v>42000</v>
      </c>
      <c r="H120" s="2"/>
      <c r="I120" s="3">
        <v>27900003800026</v>
      </c>
      <c r="J120" s="1" t="s">
        <v>11</v>
      </c>
      <c r="K120" s="1" t="s">
        <v>28</v>
      </c>
    </row>
    <row r="121" spans="1:11" x14ac:dyDescent="0.25">
      <c r="A121" s="1" t="s">
        <v>146</v>
      </c>
      <c r="B121" s="1" t="s">
        <v>24</v>
      </c>
      <c r="C121" s="1" t="s">
        <v>20</v>
      </c>
      <c r="D121" s="1"/>
      <c r="E121" s="1" t="s">
        <v>30</v>
      </c>
      <c r="F121" s="2">
        <v>42705</v>
      </c>
      <c r="G121" s="1">
        <v>63000</v>
      </c>
      <c r="H121" s="2"/>
      <c r="I121" s="3">
        <v>27900003800026</v>
      </c>
      <c r="J121" s="1" t="s">
        <v>11</v>
      </c>
      <c r="K121" s="1" t="s">
        <v>28</v>
      </c>
    </row>
    <row r="122" spans="1:11" x14ac:dyDescent="0.25">
      <c r="A122" s="1" t="s">
        <v>149</v>
      </c>
      <c r="B122" s="1" t="s">
        <v>24</v>
      </c>
      <c r="C122" s="1" t="s">
        <v>20</v>
      </c>
      <c r="D122" s="1"/>
      <c r="E122" s="1" t="s">
        <v>38</v>
      </c>
      <c r="F122" s="2">
        <v>42908</v>
      </c>
      <c r="G122" s="1">
        <f>70000+30000</f>
        <v>100000</v>
      </c>
      <c r="H122" s="2">
        <v>43292</v>
      </c>
      <c r="I122" s="3">
        <v>27900003800026</v>
      </c>
      <c r="J122" s="1" t="s">
        <v>11</v>
      </c>
      <c r="K122" s="1" t="s">
        <v>28</v>
      </c>
    </row>
    <row r="123" spans="1:11" x14ac:dyDescent="0.25">
      <c r="A123" s="1" t="s">
        <v>149</v>
      </c>
      <c r="B123" s="1" t="s">
        <v>147</v>
      </c>
      <c r="C123" s="1" t="s">
        <v>20</v>
      </c>
      <c r="D123" s="1"/>
      <c r="E123" s="1" t="s">
        <v>38</v>
      </c>
      <c r="F123" s="2">
        <v>42908</v>
      </c>
      <c r="G123" s="1">
        <v>13570.36</v>
      </c>
      <c r="H123" s="2">
        <v>42948</v>
      </c>
      <c r="I123" s="3">
        <v>30591873200010</v>
      </c>
      <c r="J123" s="1" t="s">
        <v>11</v>
      </c>
      <c r="K123" s="1" t="s">
        <v>28</v>
      </c>
    </row>
    <row r="124" spans="1:11" x14ac:dyDescent="0.25">
      <c r="A124" s="1" t="s">
        <v>150</v>
      </c>
      <c r="B124" s="1" t="s">
        <v>126</v>
      </c>
      <c r="C124" s="1" t="s">
        <v>20</v>
      </c>
      <c r="D124" s="1"/>
      <c r="E124" s="1" t="s">
        <v>151</v>
      </c>
      <c r="F124" s="2">
        <v>42702</v>
      </c>
      <c r="G124" s="1">
        <v>2414.25</v>
      </c>
      <c r="H124" s="2">
        <v>42702</v>
      </c>
      <c r="I124" s="3">
        <v>21900002300016</v>
      </c>
      <c r="J124" s="1" t="s">
        <v>11</v>
      </c>
      <c r="K124" s="1" t="s">
        <v>49</v>
      </c>
    </row>
    <row r="125" spans="1:11" x14ac:dyDescent="0.25">
      <c r="A125" s="1" t="s">
        <v>150</v>
      </c>
      <c r="B125" s="1" t="s">
        <v>110</v>
      </c>
      <c r="C125" s="1" t="s">
        <v>20</v>
      </c>
      <c r="D125" s="1"/>
      <c r="E125" s="1" t="s">
        <v>152</v>
      </c>
      <c r="F125" s="2">
        <v>42723</v>
      </c>
      <c r="G125" s="1">
        <v>4934</v>
      </c>
      <c r="H125" s="2">
        <v>42723</v>
      </c>
      <c r="I125" s="3">
        <v>21900077500011</v>
      </c>
      <c r="J125" s="1" t="s">
        <v>11</v>
      </c>
      <c r="K125" s="1" t="s">
        <v>49</v>
      </c>
    </row>
    <row r="126" spans="1:11" x14ac:dyDescent="0.25">
      <c r="A126" s="1" t="s">
        <v>150</v>
      </c>
      <c r="B126" s="1" t="s">
        <v>96</v>
      </c>
      <c r="C126" s="1" t="s">
        <v>20</v>
      </c>
      <c r="D126" s="1"/>
      <c r="E126" s="1" t="s">
        <v>153</v>
      </c>
      <c r="F126" s="2">
        <v>42478</v>
      </c>
      <c r="G126" s="1">
        <v>10000</v>
      </c>
      <c r="H126" s="2">
        <v>42489</v>
      </c>
      <c r="I126" s="3">
        <v>21900031200013</v>
      </c>
      <c r="J126" s="1" t="s">
        <v>11</v>
      </c>
      <c r="K126" s="1" t="s">
        <v>49</v>
      </c>
    </row>
    <row r="127" spans="1:11" x14ac:dyDescent="0.25">
      <c r="A127" s="1" t="s">
        <v>150</v>
      </c>
      <c r="B127" s="1" t="s">
        <v>126</v>
      </c>
      <c r="C127" s="1" t="s">
        <v>20</v>
      </c>
      <c r="D127" s="1"/>
      <c r="E127" s="1" t="s">
        <v>154</v>
      </c>
      <c r="F127" s="2">
        <v>42541</v>
      </c>
      <c r="G127" s="1">
        <v>8181.75</v>
      </c>
      <c r="H127" s="2">
        <v>42541</v>
      </c>
      <c r="I127" s="3">
        <v>21900002300016</v>
      </c>
      <c r="J127" s="1" t="s">
        <v>11</v>
      </c>
      <c r="K127" s="1" t="s">
        <v>49</v>
      </c>
    </row>
    <row r="128" spans="1:11" x14ac:dyDescent="0.25">
      <c r="A128" s="1" t="s">
        <v>150</v>
      </c>
      <c r="B128" s="1" t="s">
        <v>155</v>
      </c>
      <c r="C128" s="1" t="s">
        <v>20</v>
      </c>
      <c r="D128" s="1"/>
      <c r="E128" s="1" t="s">
        <v>156</v>
      </c>
      <c r="F128" s="2">
        <v>42303</v>
      </c>
      <c r="G128" s="1">
        <v>7500</v>
      </c>
      <c r="H128" s="2">
        <v>42303</v>
      </c>
      <c r="I128" s="3">
        <v>21900100500012</v>
      </c>
      <c r="J128" s="1" t="s">
        <v>11</v>
      </c>
      <c r="K128" s="1" t="s">
        <v>49</v>
      </c>
    </row>
    <row r="129" spans="1:11" x14ac:dyDescent="0.25">
      <c r="A129" s="1" t="s">
        <v>150</v>
      </c>
      <c r="B129" s="1" t="s">
        <v>110</v>
      </c>
      <c r="C129" s="1" t="s">
        <v>20</v>
      </c>
      <c r="D129" s="1"/>
      <c r="E129" s="1" t="s">
        <v>157</v>
      </c>
      <c r="F129" s="2">
        <v>42723</v>
      </c>
      <c r="G129" s="1">
        <v>4138.1499999999996</v>
      </c>
      <c r="H129" s="2">
        <v>42723</v>
      </c>
      <c r="I129" s="3">
        <v>21900077500011</v>
      </c>
      <c r="J129" s="1" t="s">
        <v>11</v>
      </c>
      <c r="K129" s="1" t="s">
        <v>49</v>
      </c>
    </row>
    <row r="130" spans="1:11" x14ac:dyDescent="0.25">
      <c r="A130" s="1" t="s">
        <v>158</v>
      </c>
      <c r="B130" s="1" t="s">
        <v>159</v>
      </c>
      <c r="C130" s="1" t="s">
        <v>20</v>
      </c>
      <c r="D130" s="1"/>
      <c r="E130" s="1" t="s">
        <v>43</v>
      </c>
      <c r="F130" s="2">
        <v>43367</v>
      </c>
      <c r="G130" s="1">
        <v>644250</v>
      </c>
      <c r="H130" s="2">
        <v>43213</v>
      </c>
      <c r="I130" s="3">
        <v>22680001900227</v>
      </c>
      <c r="J130" s="1" t="s">
        <v>11</v>
      </c>
      <c r="K130" s="1" t="s">
        <v>28</v>
      </c>
    </row>
    <row r="131" spans="1:11" x14ac:dyDescent="0.25">
      <c r="A131" s="1" t="s">
        <v>158</v>
      </c>
      <c r="B131" s="1" t="s">
        <v>42</v>
      </c>
      <c r="C131" s="1" t="s">
        <v>20</v>
      </c>
      <c r="D131" s="1"/>
      <c r="E131" s="1" t="s">
        <v>41</v>
      </c>
      <c r="F131" s="2">
        <v>43181</v>
      </c>
      <c r="G131" s="1">
        <v>47403</v>
      </c>
      <c r="H131" s="2">
        <v>43215</v>
      </c>
      <c r="I131" s="3">
        <v>21680066400015</v>
      </c>
      <c r="J131" s="1" t="s">
        <v>11</v>
      </c>
      <c r="K131" s="1" t="s">
        <v>28</v>
      </c>
    </row>
    <row r="132" spans="1:11" x14ac:dyDescent="0.25">
      <c r="A132" s="1" t="s">
        <v>158</v>
      </c>
      <c r="B132" s="1" t="s">
        <v>179</v>
      </c>
      <c r="C132" s="1" t="s">
        <v>20</v>
      </c>
      <c r="D132" s="1"/>
      <c r="E132" s="1" t="s">
        <v>180</v>
      </c>
      <c r="F132" s="2">
        <v>42908</v>
      </c>
      <c r="G132" s="1">
        <v>32718.38</v>
      </c>
      <c r="H132" s="2">
        <v>43137</v>
      </c>
      <c r="I132" s="3">
        <v>24670048800017</v>
      </c>
      <c r="J132" s="1" t="s">
        <v>11</v>
      </c>
      <c r="K132" s="1" t="s">
        <v>28</v>
      </c>
    </row>
    <row r="133" spans="1:11" x14ac:dyDescent="0.25">
      <c r="A133" s="1" t="s">
        <v>181</v>
      </c>
      <c r="B133" s="1" t="s">
        <v>177</v>
      </c>
      <c r="C133" s="1" t="s">
        <v>20</v>
      </c>
      <c r="D133" s="1"/>
      <c r="E133" s="1" t="s">
        <v>41</v>
      </c>
      <c r="F133" s="2">
        <v>43181</v>
      </c>
      <c r="G133" s="1">
        <v>34180.79</v>
      </c>
      <c r="H133" s="1"/>
      <c r="I133" s="3">
        <v>21900017100013</v>
      </c>
      <c r="J133" s="1" t="s">
        <v>11</v>
      </c>
      <c r="K133" s="1" t="s">
        <v>28</v>
      </c>
    </row>
    <row r="134" spans="1:11" x14ac:dyDescent="0.25">
      <c r="A134" s="1" t="s">
        <v>160</v>
      </c>
      <c r="B134" s="1" t="s">
        <v>161</v>
      </c>
      <c r="C134" s="1" t="s">
        <v>10</v>
      </c>
      <c r="D134" s="1"/>
      <c r="E134" s="1" t="s">
        <v>162</v>
      </c>
      <c r="F134" s="2">
        <v>43367</v>
      </c>
      <c r="G134" s="1">
        <v>362141.14</v>
      </c>
      <c r="H134" s="2">
        <v>43370</v>
      </c>
      <c r="I134" s="3">
        <v>13001026700206</v>
      </c>
      <c r="J134" s="1" t="s">
        <v>11</v>
      </c>
      <c r="K134" s="1" t="s">
        <v>12</v>
      </c>
    </row>
    <row r="135" spans="1:11" x14ac:dyDescent="0.25">
      <c r="A135" s="1" t="s">
        <v>170</v>
      </c>
      <c r="B135" s="1" t="s">
        <v>176</v>
      </c>
      <c r="C135" s="1" t="s">
        <v>20</v>
      </c>
      <c r="D135" s="1"/>
      <c r="E135" s="1" t="s">
        <v>172</v>
      </c>
      <c r="F135" s="2">
        <v>43181</v>
      </c>
      <c r="G135" s="1">
        <v>36101.08</v>
      </c>
      <c r="H135" s="2">
        <v>43284</v>
      </c>
      <c r="I135" s="3">
        <v>19900356700021</v>
      </c>
      <c r="J135" s="1" t="s">
        <v>11</v>
      </c>
      <c r="K135" s="1" t="s">
        <v>49</v>
      </c>
    </row>
    <row r="136" spans="1:11" x14ac:dyDescent="0.25">
      <c r="A136" s="1" t="s">
        <v>170</v>
      </c>
      <c r="B136" s="1" t="s">
        <v>176</v>
      </c>
      <c r="C136" s="1" t="s">
        <v>10</v>
      </c>
      <c r="D136" s="1"/>
      <c r="E136" s="1" t="s">
        <v>172</v>
      </c>
      <c r="F136" s="2">
        <v>43181</v>
      </c>
      <c r="G136" s="1">
        <v>37070.269999999997</v>
      </c>
      <c r="H136" s="2"/>
      <c r="I136" s="3">
        <v>19900356700021</v>
      </c>
      <c r="J136" s="1" t="s">
        <v>11</v>
      </c>
      <c r="K136" s="1" t="s">
        <v>49</v>
      </c>
    </row>
    <row r="137" spans="1:11" x14ac:dyDescent="0.25">
      <c r="A137" s="1" t="s">
        <v>168</v>
      </c>
      <c r="B137" s="1" t="s">
        <v>169</v>
      </c>
      <c r="C137" s="1" t="s">
        <v>10</v>
      </c>
      <c r="D137" s="1"/>
      <c r="E137" s="1" t="s">
        <v>48</v>
      </c>
      <c r="F137" s="2">
        <v>39485</v>
      </c>
      <c r="G137" s="1">
        <v>32048</v>
      </c>
      <c r="H137" s="2">
        <v>39534</v>
      </c>
      <c r="I137" s="3">
        <v>25900001600032</v>
      </c>
      <c r="J137" s="1" t="s">
        <v>11</v>
      </c>
      <c r="K137" s="1" t="s">
        <v>22</v>
      </c>
    </row>
    <row r="138" spans="1:11" x14ac:dyDescent="0.25">
      <c r="A138" s="1" t="s">
        <v>58</v>
      </c>
      <c r="B138" s="1" t="s">
        <v>59</v>
      </c>
      <c r="C138" s="1" t="s">
        <v>10</v>
      </c>
      <c r="E138" s="1" t="s">
        <v>60</v>
      </c>
      <c r="F138" s="4">
        <v>38673</v>
      </c>
      <c r="G138" s="1">
        <v>300</v>
      </c>
      <c r="I138" s="3">
        <v>21900001500012</v>
      </c>
      <c r="J138" s="1" t="s">
        <v>11</v>
      </c>
      <c r="K138" s="1" t="s">
        <v>22</v>
      </c>
    </row>
    <row r="139" spans="1:11" x14ac:dyDescent="0.25">
      <c r="A139" s="1" t="s">
        <v>58</v>
      </c>
      <c r="B139" s="1" t="s">
        <v>61</v>
      </c>
      <c r="C139" s="1" t="s">
        <v>10</v>
      </c>
      <c r="E139" s="1" t="s">
        <v>60</v>
      </c>
      <c r="F139" s="4">
        <v>38673</v>
      </c>
      <c r="G139" s="1">
        <v>400</v>
      </c>
      <c r="I139" s="3">
        <v>21900004900011</v>
      </c>
      <c r="J139" s="1" t="s">
        <v>11</v>
      </c>
      <c r="K139" s="1" t="s">
        <v>22</v>
      </c>
    </row>
    <row r="140" spans="1:11" x14ac:dyDescent="0.25">
      <c r="A140" s="1" t="s">
        <v>58</v>
      </c>
      <c r="B140" s="1" t="s">
        <v>62</v>
      </c>
      <c r="C140" s="1" t="s">
        <v>10</v>
      </c>
      <c r="E140" s="1" t="s">
        <v>60</v>
      </c>
      <c r="F140" s="4">
        <v>38673</v>
      </c>
      <c r="G140" s="1">
        <v>100</v>
      </c>
      <c r="I140" s="3">
        <v>21900007200013</v>
      </c>
      <c r="J140" s="1" t="s">
        <v>11</v>
      </c>
      <c r="K140" s="1" t="s">
        <v>22</v>
      </c>
    </row>
    <row r="141" spans="1:11" x14ac:dyDescent="0.25">
      <c r="A141" s="1" t="s">
        <v>58</v>
      </c>
      <c r="B141" s="1" t="s">
        <v>63</v>
      </c>
      <c r="C141" s="1" t="s">
        <v>10</v>
      </c>
      <c r="E141" s="1" t="s">
        <v>60</v>
      </c>
      <c r="F141" s="4">
        <v>38673</v>
      </c>
      <c r="G141" s="1">
        <v>1800</v>
      </c>
      <c r="I141" s="3">
        <v>21900008000016</v>
      </c>
      <c r="J141" s="1" t="s">
        <v>11</v>
      </c>
      <c r="K141" s="1" t="s">
        <v>22</v>
      </c>
    </row>
    <row r="142" spans="1:11" x14ac:dyDescent="0.25">
      <c r="A142" s="1" t="s">
        <v>58</v>
      </c>
      <c r="B142" s="1" t="s">
        <v>64</v>
      </c>
      <c r="C142" s="1" t="s">
        <v>10</v>
      </c>
      <c r="E142" s="1" t="s">
        <v>60</v>
      </c>
      <c r="F142" s="4">
        <v>38673</v>
      </c>
      <c r="G142" s="1">
        <v>17700</v>
      </c>
      <c r="I142" s="3">
        <v>21900010600019</v>
      </c>
      <c r="J142" s="1" t="s">
        <v>11</v>
      </c>
      <c r="K142" s="1" t="s">
        <v>22</v>
      </c>
    </row>
    <row r="143" spans="1:11" x14ac:dyDescent="0.25">
      <c r="A143" s="1" t="s">
        <v>58</v>
      </c>
      <c r="B143" s="1" t="s">
        <v>65</v>
      </c>
      <c r="C143" s="1" t="s">
        <v>10</v>
      </c>
      <c r="E143" s="1" t="s">
        <v>60</v>
      </c>
      <c r="F143" s="4">
        <v>38673</v>
      </c>
      <c r="G143" s="1">
        <v>400</v>
      </c>
      <c r="I143" s="3">
        <v>21900011400013</v>
      </c>
      <c r="J143" s="1" t="s">
        <v>11</v>
      </c>
      <c r="K143" s="1" t="s">
        <v>22</v>
      </c>
    </row>
    <row r="144" spans="1:11" x14ac:dyDescent="0.25">
      <c r="A144" s="1" t="s">
        <v>58</v>
      </c>
      <c r="B144" s="1" t="s">
        <v>66</v>
      </c>
      <c r="C144" s="1" t="s">
        <v>10</v>
      </c>
      <c r="E144" s="1" t="s">
        <v>60</v>
      </c>
      <c r="F144" s="4">
        <v>38673</v>
      </c>
      <c r="G144" s="1">
        <v>100</v>
      </c>
      <c r="I144" s="3">
        <v>21900015500016</v>
      </c>
      <c r="J144" s="1" t="s">
        <v>11</v>
      </c>
      <c r="K144" s="1" t="s">
        <v>22</v>
      </c>
    </row>
    <row r="145" spans="1:11" x14ac:dyDescent="0.25">
      <c r="A145" s="1" t="s">
        <v>58</v>
      </c>
      <c r="B145" s="1" t="s">
        <v>67</v>
      </c>
      <c r="C145" s="1" t="s">
        <v>10</v>
      </c>
      <c r="E145" s="1" t="s">
        <v>60</v>
      </c>
      <c r="F145" s="4">
        <v>38673</v>
      </c>
      <c r="G145" s="1">
        <v>1400</v>
      </c>
      <c r="I145" s="3">
        <v>21900017100013</v>
      </c>
      <c r="J145" s="1" t="s">
        <v>11</v>
      </c>
      <c r="K145" s="1" t="s">
        <v>22</v>
      </c>
    </row>
    <row r="146" spans="1:11" x14ac:dyDescent="0.25">
      <c r="A146" s="1" t="s">
        <v>58</v>
      </c>
      <c r="B146" s="1" t="s">
        <v>68</v>
      </c>
      <c r="C146" s="1" t="s">
        <v>10</v>
      </c>
      <c r="E146" s="1" t="s">
        <v>60</v>
      </c>
      <c r="F146" s="4">
        <v>38673</v>
      </c>
      <c r="G146" s="1">
        <v>200</v>
      </c>
      <c r="I146" s="3">
        <v>21900020500019</v>
      </c>
      <c r="J146" s="1" t="s">
        <v>11</v>
      </c>
      <c r="K146" s="1" t="s">
        <v>22</v>
      </c>
    </row>
    <row r="147" spans="1:11" x14ac:dyDescent="0.25">
      <c r="A147" s="1" t="s">
        <v>58</v>
      </c>
      <c r="B147" s="1" t="s">
        <v>69</v>
      </c>
      <c r="C147" s="1" t="s">
        <v>10</v>
      </c>
      <c r="E147" s="1" t="s">
        <v>60</v>
      </c>
      <c r="F147" s="4">
        <v>38673</v>
      </c>
      <c r="G147" s="1">
        <v>200</v>
      </c>
      <c r="I147" s="3">
        <v>21900021300013</v>
      </c>
      <c r="J147" s="1" t="s">
        <v>11</v>
      </c>
      <c r="K147" s="1" t="s">
        <v>22</v>
      </c>
    </row>
    <row r="148" spans="1:11" x14ac:dyDescent="0.25">
      <c r="A148" s="1" t="s">
        <v>58</v>
      </c>
      <c r="B148" s="1" t="s">
        <v>70</v>
      </c>
      <c r="C148" s="1" t="s">
        <v>10</v>
      </c>
      <c r="E148" s="1" t="s">
        <v>60</v>
      </c>
      <c r="F148" s="4">
        <v>38673</v>
      </c>
      <c r="G148" s="1">
        <v>1100</v>
      </c>
      <c r="I148" s="3">
        <v>21900022100016</v>
      </c>
      <c r="J148" s="1" t="s">
        <v>11</v>
      </c>
      <c r="K148" s="1" t="s">
        <v>22</v>
      </c>
    </row>
    <row r="149" spans="1:11" x14ac:dyDescent="0.25">
      <c r="A149" s="1" t="s">
        <v>58</v>
      </c>
      <c r="B149" s="1" t="s">
        <v>71</v>
      </c>
      <c r="C149" s="1" t="s">
        <v>10</v>
      </c>
      <c r="E149" s="1" t="s">
        <v>60</v>
      </c>
      <c r="F149" s="4">
        <v>38673</v>
      </c>
      <c r="G149" s="1">
        <v>900</v>
      </c>
      <c r="I149" s="3">
        <v>21900026200010</v>
      </c>
      <c r="J149" s="1" t="s">
        <v>11</v>
      </c>
      <c r="K149" s="1" t="s">
        <v>22</v>
      </c>
    </row>
    <row r="150" spans="1:11" x14ac:dyDescent="0.25">
      <c r="A150" s="1" t="s">
        <v>58</v>
      </c>
      <c r="B150" s="1" t="s">
        <v>72</v>
      </c>
      <c r="C150" s="1" t="s">
        <v>10</v>
      </c>
      <c r="E150" s="1" t="s">
        <v>60</v>
      </c>
      <c r="F150" s="4">
        <v>38673</v>
      </c>
      <c r="G150" s="1">
        <v>2100</v>
      </c>
      <c r="I150" s="3">
        <v>21900032000016</v>
      </c>
      <c r="J150" s="1" t="s">
        <v>11</v>
      </c>
      <c r="K150" s="1" t="s">
        <v>22</v>
      </c>
    </row>
    <row r="151" spans="1:11" x14ac:dyDescent="0.25">
      <c r="A151" s="1" t="s">
        <v>58</v>
      </c>
      <c r="B151" s="1" t="s">
        <v>73</v>
      </c>
      <c r="C151" s="1" t="s">
        <v>10</v>
      </c>
      <c r="E151" s="1" t="s">
        <v>60</v>
      </c>
      <c r="F151" s="4">
        <v>38673</v>
      </c>
      <c r="G151" s="1">
        <v>200</v>
      </c>
      <c r="I151" s="3">
        <v>21900034600011</v>
      </c>
      <c r="J151" s="1" t="s">
        <v>11</v>
      </c>
      <c r="K151" s="1" t="s">
        <v>22</v>
      </c>
    </row>
    <row r="152" spans="1:11" x14ac:dyDescent="0.25">
      <c r="A152" s="1" t="s">
        <v>58</v>
      </c>
      <c r="B152" s="1" t="s">
        <v>74</v>
      </c>
      <c r="C152" s="1" t="s">
        <v>10</v>
      </c>
      <c r="E152" s="1" t="s">
        <v>60</v>
      </c>
      <c r="F152" s="4">
        <v>38673</v>
      </c>
      <c r="G152" s="1">
        <v>500</v>
      </c>
      <c r="I152" s="3">
        <v>21900035300017</v>
      </c>
      <c r="J152" s="1" t="s">
        <v>11</v>
      </c>
      <c r="K152" s="1" t="s">
        <v>22</v>
      </c>
    </row>
    <row r="153" spans="1:11" x14ac:dyDescent="0.25">
      <c r="A153" s="1" t="s">
        <v>58</v>
      </c>
      <c r="B153" s="1" t="s">
        <v>75</v>
      </c>
      <c r="C153" s="1" t="s">
        <v>10</v>
      </c>
      <c r="E153" s="1" t="s">
        <v>60</v>
      </c>
      <c r="F153" s="4">
        <v>38673</v>
      </c>
      <c r="G153" s="1">
        <v>300</v>
      </c>
      <c r="I153" s="3">
        <v>21900037900012</v>
      </c>
      <c r="J153" s="1" t="s">
        <v>11</v>
      </c>
      <c r="K153" s="1" t="s">
        <v>22</v>
      </c>
    </row>
    <row r="154" spans="1:11" x14ac:dyDescent="0.25">
      <c r="A154" s="1" t="s">
        <v>58</v>
      </c>
      <c r="B154" s="1" t="s">
        <v>76</v>
      </c>
      <c r="C154" s="1" t="s">
        <v>10</v>
      </c>
      <c r="E154" s="1" t="s">
        <v>60</v>
      </c>
      <c r="F154" s="4">
        <v>38673</v>
      </c>
      <c r="G154" s="1">
        <v>2000</v>
      </c>
      <c r="I154" s="3">
        <v>21900039500059</v>
      </c>
      <c r="J154" s="1" t="s">
        <v>11</v>
      </c>
      <c r="K154" s="1" t="s">
        <v>22</v>
      </c>
    </row>
    <row r="155" spans="1:11" x14ac:dyDescent="0.25">
      <c r="A155" s="1" t="s">
        <v>58</v>
      </c>
      <c r="B155" s="1" t="s">
        <v>77</v>
      </c>
      <c r="C155" s="1" t="s">
        <v>10</v>
      </c>
      <c r="E155" s="1" t="s">
        <v>60</v>
      </c>
      <c r="F155" s="4">
        <v>38673</v>
      </c>
      <c r="G155" s="1">
        <v>800</v>
      </c>
      <c r="I155" s="3">
        <v>21900042900015</v>
      </c>
      <c r="J155" s="1" t="s">
        <v>11</v>
      </c>
      <c r="K155" s="1" t="s">
        <v>22</v>
      </c>
    </row>
    <row r="156" spans="1:11" x14ac:dyDescent="0.25">
      <c r="A156" s="1" t="s">
        <v>58</v>
      </c>
      <c r="B156" s="1" t="s">
        <v>78</v>
      </c>
      <c r="C156" s="1" t="s">
        <v>10</v>
      </c>
      <c r="E156" s="1" t="s">
        <v>60</v>
      </c>
      <c r="F156" s="4">
        <v>38673</v>
      </c>
      <c r="G156" s="1">
        <v>400</v>
      </c>
      <c r="I156" s="3">
        <v>21900068400015</v>
      </c>
      <c r="J156" s="1" t="s">
        <v>11</v>
      </c>
      <c r="K156" s="1" t="s">
        <v>22</v>
      </c>
    </row>
    <row r="157" spans="1:11" x14ac:dyDescent="0.25">
      <c r="A157" s="1" t="s">
        <v>58</v>
      </c>
      <c r="B157" s="1" t="s">
        <v>79</v>
      </c>
      <c r="C157" s="1" t="s">
        <v>10</v>
      </c>
      <c r="E157" s="1" t="s">
        <v>60</v>
      </c>
      <c r="F157" s="4">
        <v>38673</v>
      </c>
      <c r="G157" s="1">
        <v>800</v>
      </c>
      <c r="I157" s="3">
        <v>21900069200018</v>
      </c>
      <c r="J157" s="1" t="s">
        <v>11</v>
      </c>
      <c r="K157" s="1" t="s">
        <v>22</v>
      </c>
    </row>
    <row r="158" spans="1:11" x14ac:dyDescent="0.25">
      <c r="A158" s="1" t="s">
        <v>58</v>
      </c>
      <c r="B158" s="1" t="s">
        <v>80</v>
      </c>
      <c r="C158" s="1" t="s">
        <v>10</v>
      </c>
      <c r="E158" s="1" t="s">
        <v>60</v>
      </c>
      <c r="F158" s="4">
        <v>38673</v>
      </c>
      <c r="G158" s="1">
        <v>500</v>
      </c>
      <c r="I158" s="3">
        <v>21900072600014</v>
      </c>
      <c r="J158" s="1" t="s">
        <v>11</v>
      </c>
      <c r="K158" s="1" t="s">
        <v>22</v>
      </c>
    </row>
    <row r="159" spans="1:11" x14ac:dyDescent="0.25">
      <c r="A159" s="1" t="s">
        <v>58</v>
      </c>
      <c r="B159" s="1" t="s">
        <v>81</v>
      </c>
      <c r="C159" s="1" t="s">
        <v>10</v>
      </c>
      <c r="E159" s="1" t="s">
        <v>60</v>
      </c>
      <c r="F159" s="4">
        <v>38673</v>
      </c>
      <c r="G159" s="1">
        <v>700</v>
      </c>
      <c r="I159" s="3">
        <v>21900073400018</v>
      </c>
      <c r="J159" s="1" t="s">
        <v>11</v>
      </c>
      <c r="K159" s="1" t="s">
        <v>22</v>
      </c>
    </row>
    <row r="160" spans="1:11" x14ac:dyDescent="0.25">
      <c r="A160" s="1" t="s">
        <v>58</v>
      </c>
      <c r="B160" s="1" t="s">
        <v>82</v>
      </c>
      <c r="C160" s="1" t="s">
        <v>10</v>
      </c>
      <c r="E160" s="1" t="s">
        <v>60</v>
      </c>
      <c r="F160" s="4">
        <v>38673</v>
      </c>
      <c r="G160" s="1">
        <v>3200</v>
      </c>
      <c r="I160" s="3">
        <v>21900075900015</v>
      </c>
      <c r="J160" s="1" t="s">
        <v>11</v>
      </c>
      <c r="K160" s="1" t="s">
        <v>22</v>
      </c>
    </row>
    <row r="161" spans="1:11" x14ac:dyDescent="0.25">
      <c r="A161" s="1" t="s">
        <v>58</v>
      </c>
      <c r="B161" s="1" t="s">
        <v>83</v>
      </c>
      <c r="C161" s="1" t="s">
        <v>10</v>
      </c>
      <c r="E161" s="1" t="s">
        <v>60</v>
      </c>
      <c r="F161" s="4">
        <v>38673</v>
      </c>
      <c r="G161" s="1">
        <v>200</v>
      </c>
      <c r="I161" s="3">
        <v>21900093200018</v>
      </c>
      <c r="J161" s="1" t="s">
        <v>11</v>
      </c>
      <c r="K161" s="1" t="s">
        <v>22</v>
      </c>
    </row>
    <row r="162" spans="1:11" x14ac:dyDescent="0.25">
      <c r="A162" s="1" t="s">
        <v>58</v>
      </c>
      <c r="B162" s="1" t="s">
        <v>84</v>
      </c>
      <c r="C162" s="1" t="s">
        <v>10</v>
      </c>
      <c r="E162" s="1" t="s">
        <v>60</v>
      </c>
      <c r="F162" s="4">
        <v>38673</v>
      </c>
      <c r="G162" s="1">
        <v>700</v>
      </c>
      <c r="I162" s="3">
        <v>21900097300012</v>
      </c>
      <c r="J162" s="1" t="s">
        <v>11</v>
      </c>
      <c r="K162" s="1" t="s">
        <v>22</v>
      </c>
    </row>
    <row r="163" spans="1:11" x14ac:dyDescent="0.25">
      <c r="A163" s="1" t="s">
        <v>58</v>
      </c>
      <c r="B163" s="1" t="s">
        <v>85</v>
      </c>
      <c r="C163" s="1" t="s">
        <v>10</v>
      </c>
      <c r="E163" s="1" t="s">
        <v>60</v>
      </c>
      <c r="F163" s="4">
        <v>38673</v>
      </c>
      <c r="G163" s="1">
        <v>100</v>
      </c>
      <c r="I163" s="3">
        <v>21900098100015</v>
      </c>
      <c r="J163" s="1" t="s">
        <v>11</v>
      </c>
      <c r="K163" s="1" t="s">
        <v>22</v>
      </c>
    </row>
    <row r="164" spans="1:11" x14ac:dyDescent="0.25">
      <c r="A164" s="1" t="s">
        <v>58</v>
      </c>
      <c r="B164" s="1" t="s">
        <v>86</v>
      </c>
      <c r="C164" s="1" t="s">
        <v>10</v>
      </c>
      <c r="E164" s="1" t="s">
        <v>60</v>
      </c>
      <c r="F164" s="4">
        <v>38673</v>
      </c>
      <c r="G164" s="1">
        <v>400</v>
      </c>
      <c r="I164" s="3">
        <v>21900103900011</v>
      </c>
      <c r="J164" s="1" t="s">
        <v>11</v>
      </c>
      <c r="K164" s="1" t="s">
        <v>22</v>
      </c>
    </row>
    <row r="165" spans="1:11" x14ac:dyDescent="0.25">
      <c r="A165" s="1" t="s">
        <v>58</v>
      </c>
      <c r="B165" s="1" t="s">
        <v>87</v>
      </c>
      <c r="C165" s="1" t="s">
        <v>10</v>
      </c>
      <c r="E165" s="1" t="s">
        <v>60</v>
      </c>
      <c r="F165" s="4">
        <v>38673</v>
      </c>
      <c r="G165" s="1">
        <v>300</v>
      </c>
      <c r="I165" s="3">
        <v>21900104700014</v>
      </c>
      <c r="J165" s="1" t="s">
        <v>11</v>
      </c>
      <c r="K165" s="1" t="s">
        <v>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Liste_Subvention_GBCA_2018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MEROUR</dc:creator>
  <cp:lastModifiedBy>hotline</cp:lastModifiedBy>
  <dcterms:created xsi:type="dcterms:W3CDTF">2018-06-13T12:41:03Z</dcterms:created>
  <dcterms:modified xsi:type="dcterms:W3CDTF">2018-12-18T11:08:43Z</dcterms:modified>
</cp:coreProperties>
</file>